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СЕ ПО БЮДЖЕТУ\2026\ЛИПЕНЬ 2026\Виконання І півріччя 2026\"/>
    </mc:Choice>
  </mc:AlternateContent>
  <xr:revisionPtr revIDLastSave="0" documentId="13_ncr:1_{9CD6A70D-7A27-4C73-B8CA-7CEAA2F91621}" xr6:coauthVersionLast="45" xr6:coauthVersionMax="45" xr10:uidLastSave="{00000000-0000-0000-0000-000000000000}"/>
  <bookViews>
    <workbookView xWindow="-120" yWindow="-120" windowWidth="29040" windowHeight="15720" xr2:uid="{27CFB493-092F-441B-BD6A-6C3E656C0C69}"/>
  </bookViews>
  <sheets>
    <sheet name="analiz_vd0" sheetId="2" r:id="rId1"/>
    <sheet name="Лист1" sheetId="1" r:id="rId2"/>
  </sheets>
  <definedNames>
    <definedName name="CREXPORT">#REF!</definedName>
    <definedName name="_xlnm.Print_Titles" localSheetId="0">analiz_vd0!$6:$8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63" i="2" l="1"/>
  <c r="I263" i="2"/>
  <c r="H237" i="2"/>
  <c r="H250" i="2"/>
  <c r="H259" i="2"/>
  <c r="H230" i="2"/>
  <c r="I230" i="2"/>
  <c r="I231" i="2"/>
  <c r="H231" i="2" s="1"/>
  <c r="I232" i="2"/>
  <c r="H232" i="2" s="1"/>
  <c r="I233" i="2"/>
  <c r="H233" i="2" s="1"/>
  <c r="I234" i="2"/>
  <c r="H234" i="2" s="1"/>
  <c r="I235" i="2"/>
  <c r="H235" i="2" s="1"/>
  <c r="I236" i="2"/>
  <c r="H236" i="2" s="1"/>
  <c r="I237" i="2"/>
  <c r="I238" i="2"/>
  <c r="H238" i="2" s="1"/>
  <c r="I239" i="2"/>
  <c r="H239" i="2" s="1"/>
  <c r="H240" i="2"/>
  <c r="I240" i="2"/>
  <c r="H241" i="2"/>
  <c r="I241" i="2"/>
  <c r="H242" i="2"/>
  <c r="I242" i="2"/>
  <c r="H243" i="2"/>
  <c r="I243" i="2"/>
  <c r="H244" i="2"/>
  <c r="I244" i="2"/>
  <c r="H245" i="2"/>
  <c r="I245" i="2"/>
  <c r="H246" i="2"/>
  <c r="I246" i="2"/>
  <c r="H247" i="2"/>
  <c r="I247" i="2"/>
  <c r="H248" i="2"/>
  <c r="I248" i="2"/>
  <c r="H249" i="2"/>
  <c r="I249" i="2"/>
  <c r="I250" i="2"/>
  <c r="I251" i="2"/>
  <c r="H251" i="2" s="1"/>
  <c r="I252" i="2"/>
  <c r="H252" i="2" s="1"/>
  <c r="I253" i="2"/>
  <c r="H253" i="2" s="1"/>
  <c r="I254" i="2"/>
  <c r="H254" i="2" s="1"/>
  <c r="H255" i="2"/>
  <c r="I255" i="2"/>
  <c r="H256" i="2"/>
  <c r="I256" i="2"/>
  <c r="H257" i="2"/>
  <c r="I257" i="2"/>
  <c r="H258" i="2"/>
  <c r="I258" i="2"/>
  <c r="I259" i="2"/>
  <c r="I260" i="2"/>
  <c r="H260" i="2" s="1"/>
  <c r="I261" i="2"/>
  <c r="H261" i="2" s="1"/>
  <c r="H262" i="2"/>
  <c r="I262" i="2"/>
  <c r="I229" i="2"/>
  <c r="H229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0" i="2"/>
  <c r="I40" i="2"/>
  <c r="H41" i="2"/>
  <c r="I41" i="2"/>
  <c r="H42" i="2"/>
  <c r="I42" i="2"/>
  <c r="H43" i="2"/>
  <c r="I43" i="2"/>
  <c r="H44" i="2"/>
  <c r="I44" i="2"/>
  <c r="H45" i="2"/>
  <c r="I45" i="2"/>
  <c r="H46" i="2"/>
  <c r="I46" i="2"/>
  <c r="H47" i="2"/>
  <c r="I47" i="2"/>
  <c r="H48" i="2"/>
  <c r="I48" i="2"/>
  <c r="H49" i="2"/>
  <c r="I49" i="2"/>
  <c r="H50" i="2"/>
  <c r="I50" i="2"/>
  <c r="H51" i="2"/>
  <c r="I51" i="2"/>
  <c r="H52" i="2"/>
  <c r="I52" i="2"/>
  <c r="H53" i="2"/>
  <c r="I53" i="2"/>
  <c r="H54" i="2"/>
  <c r="I54" i="2"/>
  <c r="H55" i="2"/>
  <c r="I55" i="2"/>
  <c r="H56" i="2"/>
  <c r="I56" i="2"/>
  <c r="H57" i="2"/>
  <c r="I57" i="2"/>
  <c r="H58" i="2"/>
  <c r="I58" i="2"/>
  <c r="H59" i="2"/>
  <c r="I59" i="2"/>
  <c r="H60" i="2"/>
  <c r="I60" i="2"/>
  <c r="H61" i="2"/>
  <c r="I61" i="2"/>
  <c r="H62" i="2"/>
  <c r="I62" i="2"/>
  <c r="H63" i="2"/>
  <c r="I63" i="2"/>
  <c r="H64" i="2"/>
  <c r="I64" i="2"/>
  <c r="H65" i="2"/>
  <c r="I65" i="2"/>
  <c r="H66" i="2"/>
  <c r="I66" i="2"/>
  <c r="H67" i="2"/>
  <c r="I67" i="2"/>
  <c r="H68" i="2"/>
  <c r="I68" i="2"/>
  <c r="H69" i="2"/>
  <c r="I69" i="2"/>
  <c r="H70" i="2"/>
  <c r="I70" i="2"/>
  <c r="H71" i="2"/>
  <c r="I71" i="2"/>
  <c r="H72" i="2"/>
  <c r="I72" i="2"/>
  <c r="H73" i="2"/>
  <c r="I73" i="2"/>
  <c r="H74" i="2"/>
  <c r="I74" i="2"/>
  <c r="H75" i="2"/>
  <c r="I75" i="2"/>
  <c r="H76" i="2"/>
  <c r="I76" i="2"/>
  <c r="H77" i="2"/>
  <c r="I77" i="2"/>
  <c r="H78" i="2"/>
  <c r="I78" i="2"/>
  <c r="H79" i="2"/>
  <c r="I79" i="2"/>
  <c r="H80" i="2"/>
  <c r="I80" i="2"/>
  <c r="H81" i="2"/>
  <c r="I81" i="2"/>
  <c r="H82" i="2"/>
  <c r="I82" i="2"/>
  <c r="H83" i="2"/>
  <c r="I83" i="2"/>
  <c r="H84" i="2"/>
  <c r="I84" i="2"/>
  <c r="H85" i="2"/>
  <c r="I85" i="2"/>
  <c r="H86" i="2"/>
  <c r="I86" i="2"/>
  <c r="H87" i="2"/>
  <c r="I87" i="2"/>
  <c r="H88" i="2"/>
  <c r="I88" i="2"/>
  <c r="H89" i="2"/>
  <c r="I89" i="2"/>
  <c r="H90" i="2"/>
  <c r="I90" i="2"/>
  <c r="H91" i="2"/>
  <c r="I91" i="2"/>
  <c r="H92" i="2"/>
  <c r="I92" i="2"/>
  <c r="H93" i="2"/>
  <c r="I93" i="2"/>
  <c r="H94" i="2"/>
  <c r="I94" i="2"/>
  <c r="H95" i="2"/>
  <c r="I95" i="2"/>
  <c r="H96" i="2"/>
  <c r="I96" i="2"/>
  <c r="H97" i="2"/>
  <c r="I97" i="2"/>
  <c r="H98" i="2"/>
  <c r="I98" i="2"/>
  <c r="H99" i="2"/>
  <c r="I99" i="2"/>
  <c r="H100" i="2"/>
  <c r="I100" i="2"/>
  <c r="H101" i="2"/>
  <c r="I101" i="2"/>
  <c r="H102" i="2"/>
  <c r="I102" i="2"/>
  <c r="H103" i="2"/>
  <c r="I103" i="2"/>
  <c r="H104" i="2"/>
  <c r="I104" i="2"/>
  <c r="H105" i="2"/>
  <c r="I105" i="2"/>
  <c r="H106" i="2"/>
  <c r="I106" i="2"/>
  <c r="H107" i="2"/>
  <c r="I107" i="2"/>
  <c r="H108" i="2"/>
  <c r="I108" i="2"/>
  <c r="H109" i="2"/>
  <c r="I109" i="2"/>
  <c r="H110" i="2"/>
  <c r="I110" i="2"/>
  <c r="H111" i="2"/>
  <c r="I111" i="2"/>
  <c r="H112" i="2"/>
  <c r="I112" i="2"/>
  <c r="H113" i="2"/>
  <c r="I113" i="2"/>
  <c r="H114" i="2"/>
  <c r="I114" i="2"/>
  <c r="H115" i="2"/>
  <c r="I115" i="2"/>
  <c r="H116" i="2"/>
  <c r="I116" i="2"/>
  <c r="H117" i="2"/>
  <c r="I117" i="2"/>
  <c r="H118" i="2"/>
  <c r="I118" i="2"/>
  <c r="H119" i="2"/>
  <c r="I119" i="2"/>
  <c r="H120" i="2"/>
  <c r="I120" i="2"/>
  <c r="H121" i="2"/>
  <c r="I121" i="2"/>
  <c r="H122" i="2"/>
  <c r="I122" i="2"/>
  <c r="H123" i="2"/>
  <c r="I123" i="2"/>
  <c r="H124" i="2"/>
  <c r="I124" i="2"/>
  <c r="H125" i="2"/>
  <c r="I125" i="2"/>
  <c r="H126" i="2"/>
  <c r="I126" i="2"/>
  <c r="H127" i="2"/>
  <c r="I127" i="2"/>
  <c r="H128" i="2"/>
  <c r="I128" i="2"/>
  <c r="H129" i="2"/>
  <c r="I129" i="2"/>
  <c r="H130" i="2"/>
  <c r="I130" i="2"/>
  <c r="H131" i="2"/>
  <c r="I131" i="2"/>
  <c r="H132" i="2"/>
  <c r="I132" i="2"/>
  <c r="H133" i="2"/>
  <c r="I133" i="2"/>
  <c r="H134" i="2"/>
  <c r="I134" i="2"/>
  <c r="H135" i="2"/>
  <c r="I135" i="2"/>
  <c r="H136" i="2"/>
  <c r="I136" i="2"/>
  <c r="H137" i="2"/>
  <c r="I137" i="2"/>
  <c r="H138" i="2"/>
  <c r="I138" i="2"/>
  <c r="H139" i="2"/>
  <c r="I139" i="2"/>
  <c r="H140" i="2"/>
  <c r="I140" i="2"/>
  <c r="H141" i="2"/>
  <c r="I141" i="2"/>
  <c r="H142" i="2"/>
  <c r="I142" i="2"/>
  <c r="H143" i="2"/>
  <c r="I143" i="2"/>
  <c r="H144" i="2"/>
  <c r="I144" i="2"/>
  <c r="H145" i="2"/>
  <c r="I145" i="2"/>
  <c r="H146" i="2"/>
  <c r="I146" i="2"/>
  <c r="H147" i="2"/>
  <c r="I147" i="2"/>
  <c r="H148" i="2"/>
  <c r="I148" i="2"/>
  <c r="H149" i="2"/>
  <c r="I149" i="2"/>
  <c r="H150" i="2"/>
  <c r="I150" i="2"/>
  <c r="H151" i="2"/>
  <c r="I151" i="2"/>
  <c r="H152" i="2"/>
  <c r="I152" i="2"/>
  <c r="H153" i="2"/>
  <c r="I153" i="2"/>
  <c r="H154" i="2"/>
  <c r="I154" i="2"/>
  <c r="H155" i="2"/>
  <c r="I155" i="2"/>
  <c r="H156" i="2"/>
  <c r="I156" i="2"/>
  <c r="H157" i="2"/>
  <c r="I157" i="2"/>
  <c r="H158" i="2"/>
  <c r="I158" i="2"/>
  <c r="H159" i="2"/>
  <c r="I159" i="2"/>
  <c r="H160" i="2"/>
  <c r="I160" i="2"/>
  <c r="H161" i="2"/>
  <c r="I161" i="2"/>
  <c r="H162" i="2"/>
  <c r="I162" i="2"/>
  <c r="H163" i="2"/>
  <c r="I163" i="2"/>
  <c r="H164" i="2"/>
  <c r="I164" i="2"/>
  <c r="H165" i="2"/>
  <c r="I165" i="2"/>
  <c r="H166" i="2"/>
  <c r="I166" i="2"/>
  <c r="H167" i="2"/>
  <c r="I167" i="2"/>
  <c r="H168" i="2"/>
  <c r="I168" i="2"/>
  <c r="H169" i="2"/>
  <c r="I169" i="2"/>
  <c r="H170" i="2"/>
  <c r="I170" i="2"/>
  <c r="H171" i="2"/>
  <c r="I171" i="2"/>
  <c r="H172" i="2"/>
  <c r="I172" i="2"/>
  <c r="H173" i="2"/>
  <c r="I173" i="2"/>
  <c r="H174" i="2"/>
  <c r="I174" i="2"/>
  <c r="H175" i="2"/>
  <c r="I175" i="2"/>
  <c r="H176" i="2"/>
  <c r="I176" i="2"/>
  <c r="H177" i="2"/>
  <c r="I177" i="2"/>
  <c r="H178" i="2"/>
  <c r="I178" i="2"/>
  <c r="H179" i="2"/>
  <c r="I179" i="2"/>
  <c r="H180" i="2"/>
  <c r="I180" i="2"/>
  <c r="H181" i="2"/>
  <c r="I181" i="2"/>
  <c r="H182" i="2"/>
  <c r="I182" i="2"/>
  <c r="H183" i="2"/>
  <c r="I183" i="2"/>
  <c r="H184" i="2"/>
  <c r="I184" i="2"/>
  <c r="H185" i="2"/>
  <c r="I185" i="2"/>
  <c r="H186" i="2"/>
  <c r="I186" i="2"/>
  <c r="H187" i="2"/>
  <c r="I187" i="2"/>
  <c r="H188" i="2"/>
  <c r="I188" i="2"/>
  <c r="H189" i="2"/>
  <c r="I189" i="2"/>
  <c r="H190" i="2"/>
  <c r="I190" i="2"/>
  <c r="H191" i="2"/>
  <c r="I191" i="2"/>
  <c r="H192" i="2"/>
  <c r="I192" i="2"/>
  <c r="H193" i="2"/>
  <c r="I193" i="2"/>
  <c r="H194" i="2"/>
  <c r="I194" i="2"/>
  <c r="H195" i="2"/>
  <c r="I195" i="2"/>
  <c r="H196" i="2"/>
  <c r="I196" i="2"/>
  <c r="H197" i="2"/>
  <c r="I197" i="2"/>
  <c r="H198" i="2"/>
  <c r="I198" i="2"/>
  <c r="H199" i="2"/>
  <c r="I199" i="2"/>
  <c r="H200" i="2"/>
  <c r="I200" i="2"/>
  <c r="H201" i="2"/>
  <c r="I201" i="2"/>
  <c r="H202" i="2"/>
  <c r="I202" i="2"/>
  <c r="H203" i="2"/>
  <c r="I203" i="2"/>
  <c r="H204" i="2"/>
  <c r="I204" i="2"/>
  <c r="H205" i="2"/>
  <c r="I205" i="2"/>
  <c r="H206" i="2"/>
  <c r="I206" i="2"/>
  <c r="H207" i="2"/>
  <c r="I207" i="2"/>
  <c r="H208" i="2"/>
  <c r="I208" i="2"/>
  <c r="H209" i="2"/>
  <c r="I209" i="2"/>
  <c r="H210" i="2"/>
  <c r="I210" i="2"/>
  <c r="H211" i="2"/>
  <c r="I211" i="2"/>
  <c r="H212" i="2"/>
  <c r="I212" i="2"/>
  <c r="H213" i="2"/>
  <c r="I213" i="2"/>
  <c r="H214" i="2"/>
  <c r="I214" i="2"/>
  <c r="H215" i="2"/>
  <c r="I215" i="2"/>
  <c r="H216" i="2"/>
  <c r="I216" i="2"/>
  <c r="H217" i="2"/>
  <c r="I217" i="2"/>
  <c r="H218" i="2"/>
  <c r="I218" i="2"/>
  <c r="H219" i="2"/>
  <c r="I219" i="2"/>
  <c r="H220" i="2"/>
  <c r="I220" i="2"/>
  <c r="H221" i="2"/>
  <c r="I221" i="2"/>
  <c r="H222" i="2"/>
  <c r="I222" i="2"/>
  <c r="H223" i="2"/>
  <c r="I223" i="2"/>
  <c r="H224" i="2"/>
  <c r="I224" i="2"/>
  <c r="H225" i="2"/>
  <c r="I225" i="2"/>
  <c r="I10" i="2"/>
  <c r="H10" i="2"/>
</calcChain>
</file>

<file path=xl/sharedStrings.xml><?xml version="1.0" encoding="utf-8"?>
<sst xmlns="http://schemas.openxmlformats.org/spreadsheetml/2006/main" count="527" uniqueCount="152">
  <si>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</si>
  <si>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</si>
  <si>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</si>
  <si>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</si>
  <si>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</si>
  <si>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</si>
  <si>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% виконання на вказаний період</t>
  </si>
  <si>
    <t>% виконання на вказаний період (гр8/гр5*100)</t>
  </si>
  <si>
    <t>Бюджет Зеленодольської мiської територiальної громади</t>
  </si>
  <si>
    <t>0210150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</si>
  <si>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</si>
  <si>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</si>
  <si>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</si>
  <si>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</si>
  <si>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</si>
  <si>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</si>
  <si>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</si>
  <si>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</si>
  <si>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</si>
  <si>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</si>
  <si>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</si>
  <si>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2271</t>
  </si>
  <si>
    <t>Оплата теплопостачання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</si>
  <si>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</si>
  <si>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</si>
  <si>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</si>
  <si>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</si>
  <si>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</si>
  <si>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</si>
  <si>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</si>
  <si>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</si>
  <si>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2282</t>
  </si>
  <si>
    <t>Окремі заходи по реалізації державних (регіональних) програм, не віднесені до заходів розвитку</t>
  </si>
  <si>
    <t>2800</t>
  </si>
  <si>
    <t>Інші поточні видатки</t>
  </si>
  <si>
    <t>3110</t>
  </si>
  <si>
    <t>Придбання обладнання і предметів довгострокового користування</t>
  </si>
  <si>
    <t>0212111</t>
  </si>
  <si>
    <t>Первинна медична допомога населенню, що надається центрами первинної медичної (медико-санітарної) допомоги</t>
  </si>
  <si>
    <t>2610</t>
  </si>
  <si>
    <t>Субсидії та поточні трансферти підприємствам (установам, організаціям)</t>
  </si>
  <si>
    <t>3210</t>
  </si>
  <si>
    <t>Капітальні трансферти підприємствам (установам, організаціям)</t>
  </si>
  <si>
    <t>0213050</t>
  </si>
  <si>
    <t>Пільгове медичне обслуговування осіб, які постраждали внаслідок Чорнобильської катастрофи</t>
  </si>
  <si>
    <t>2730</t>
  </si>
  <si>
    <t>Інші виплати населенню</t>
  </si>
  <si>
    <t>0213121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</si>
  <si>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</si>
  <si>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0213160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</si>
  <si>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</si>
  <si>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</si>
  <si>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</si>
  <si>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0213242</t>
  </si>
  <si>
    <t>Інші заходи та заклади у сфері соціального захисту і соціального забезпечення</t>
  </si>
  <si>
    <t>0216013</t>
  </si>
  <si>
    <t>Забезпечення діяльності водопровідно-каналізаційного господарства</t>
  </si>
  <si>
    <t>0216014</t>
  </si>
  <si>
    <t>Забезпечення збору та вивезення сміття і відходів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</si>
  <si>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</si>
  <si>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</si>
  <si>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</si>
  <si>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Організація благоустрою населених пунктів</t>
  </si>
  <si>
    <t>0216071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</si>
  <si>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</t>
  </si>
  <si>
    <t>0216090</t>
  </si>
  <si>
    <t>Інша діяльність у сфері житлово-комунального господарства</t>
  </si>
  <si>
    <t>0217130</t>
  </si>
  <si>
    <t>Здійснення заходів із землеустрою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</si>
  <si>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</si>
  <si>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</si>
  <si>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0217680</t>
  </si>
  <si>
    <t>Членські внески до асоціацій органів місцевого самоврядування</t>
  </si>
  <si>
    <t>0218110</t>
  </si>
  <si>
    <t>Заходи із запобігання та ліквідації надзвичайних ситуацій та наслідків стихійного лиха</t>
  </si>
  <si>
    <t>0218120</t>
  </si>
  <si>
    <t>Заходи з організації рятування на водах</t>
  </si>
  <si>
    <t>0218230</t>
  </si>
  <si>
    <t>Інші заходи громадського порядку та безпеки</t>
  </si>
  <si>
    <t>0219770</t>
  </si>
  <si>
    <t>Інші субвенції з місцевого бюджету</t>
  </si>
  <si>
    <t>2620</t>
  </si>
  <si>
    <t>Поточні трансферти органам державного управління інших рівнів</t>
  </si>
  <si>
    <t>3220</t>
  </si>
  <si>
    <t>Капітальні трансферти органам державного управління інших рівнів</t>
  </si>
  <si>
    <t>0219800</t>
  </si>
  <si>
    <t>Субвенція з місцевого бюджету державному бюджету на виконання програм соціально-економічного розвитку регіонів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</si>
  <si>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</si>
  <si>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</si>
  <si>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</si>
  <si>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Надання дошкільної освіти</t>
  </si>
  <si>
    <t>3132</t>
  </si>
  <si>
    <t>Капітальний ремонт інших об`єктів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</si>
  <si>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</si>
  <si>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</si>
  <si>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</si>
  <si>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</si>
  <si>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</si>
  <si>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Надання позашкільної освіти закладами позашкільної освіти, заходи із позашкільної роботи з дітьми</t>
  </si>
  <si>
    <t>0611080</t>
  </si>
  <si>
    <t>Надання спеціалізованої освіти мистецькими школами</t>
  </si>
  <si>
    <t>0611141</t>
  </si>
  <si>
    <t>Забезпечення діяльності інших закладів у сфері освіти</t>
  </si>
  <si>
    <t>0611142</t>
  </si>
  <si>
    <t>Інші програми та заходи у сфері освіти</t>
  </si>
  <si>
    <t>0611200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</si>
  <si>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</si>
  <si>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</si>
  <si>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</si>
  <si>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0613131</t>
  </si>
  <si>
    <t>Здійснення заходів та реалізація проектів на виконання Державної цільової соціальної програми `Молодь України`</t>
  </si>
  <si>
    <t>0613133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</si>
  <si>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</si>
  <si>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</si>
  <si>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</si>
  <si>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0614030</t>
  </si>
  <si>
    <t>Забезпечення діяльності бібліотек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</si>
  <si>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</si>
  <si>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</si>
  <si>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0614084</t>
  </si>
  <si>
    <t>Проектування, реставрація та охорона пам`яток культурної спадщини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</si>
  <si>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</si>
  <si>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</si>
  <si>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2220</t>
  </si>
  <si>
    <t>Медикаменти та перев`язувальні матеріали</t>
  </si>
  <si>
    <t>0618110</t>
  </si>
  <si>
    <t>0619770</t>
  </si>
  <si>
    <t>3710160</t>
  </si>
  <si>
    <t xml:space="preserve"> </t>
  </si>
  <si>
    <t xml:space="preserve">Усього </t>
  </si>
  <si>
    <t>Спеціальний фонд (разом)</t>
  </si>
  <si>
    <t>3122</t>
  </si>
  <si>
    <t>Капітальне будівництво (придбання) інших об`єктів</t>
  </si>
  <si>
    <t>0216091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</si>
  <si>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</si>
  <si>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0217330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</si>
  <si>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</si>
  <si>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3142</t>
  </si>
  <si>
    <t>Реконструкція та реставрація інших об`єктів</t>
  </si>
  <si>
    <t>0217670</t>
  </si>
  <si>
    <t>Внески до статутного капіталу суб`єктів господарювання</t>
  </si>
  <si>
    <t>0218340</t>
  </si>
  <si>
    <t>Природоохоронні заходи за рахунок цільових фондів</t>
  </si>
  <si>
    <t>Додаток 2</t>
  </si>
  <si>
    <t>Аналіз фінансування установ за І півріччя 2026 року</t>
  </si>
  <si>
    <t>% виконання відносно річного плану</t>
  </si>
  <si>
    <t>ЗАГАЛЬНИЙ ФОНД</t>
  </si>
  <si>
    <t>РАЗОМ (ЗАГАЛЬНИЙ ФОНД+СПЕЦІАЛЬНИЙ ФОНД)</t>
  </si>
  <si>
    <t>Секретар ради</t>
  </si>
  <si>
    <t>Ольга ЦИЦЮРА</t>
  </si>
  <si>
    <t>Вик.Валентина ГОРБАНЬ</t>
  </si>
  <si>
    <t>до рішення сесії  від 24.07.2026 року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</si>
</sst>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</cellStyleXfs>
  <cellXfs count="54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4" fontId="1" fillId="0" borderId="0" xfId="1" applyNumberFormat="1" applyAlignment="1">
      <alignment vertical="center"/>
    </xf>
    <xf numFmtId="0" fontId="4" fillId="0" borderId="0" xfId="1" applyFont="1"/>
    <xf numFmtId="4" fontId="1" fillId="0" borderId="0" xfId="1" applyNumberFormat="1"/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2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6" fillId="0" borderId="0" xfId="2" applyFont="1" applyAlignment="1">
      <alignment wrapText="1"/>
    </xf>
    <xf numFmtId="0" fontId="0" fillId="0" borderId="0" xfId="0"/>
    <xf numFmtId="0" fontId="2" fillId="0" borderId="1" xfId="2" applyFont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/>
    </xf>
    <xf numFmtId="0" fontId="5" fillId="0" borderId="1" xfId="2" applyBorder="1"/>
    <xf numFmtId="0" fontId="4" fillId="4" borderId="1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vertical="center" wrapText="1"/>
    </xf>
    <xf numFmtId="4" fontId="4" fillId="4" borderId="1" xfId="2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vertical="center" wrapText="1"/>
    </xf>
    <xf numFmtId="4" fontId="4" fillId="5" borderId="1" xfId="1" applyNumberFormat="1" applyFont="1" applyFill="1" applyBorder="1" applyAlignment="1">
      <alignment vertical="center"/>
    </xf>
    <xf numFmtId="164" fontId="4" fillId="5" borderId="1" xfId="1" applyNumberFormat="1" applyFont="1" applyFill="1" applyBorder="1" applyAlignment="1">
      <alignment horizontal="center" vertical="center"/>
    </xf>
    <xf numFmtId="4" fontId="4" fillId="0" borderId="0" xfId="1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0" fontId="4" fillId="4" borderId="1" xfId="2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2" fillId="3" borderId="0" xfId="1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3" applyFont="1" applyAlignment="1">
      <alignment horizontal="center"/>
    </xf>
    <xf numFmtId="0" fontId="7" fillId="0" borderId="0" xfId="2" applyFont="1" applyAlignment="1">
      <alignment horizont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</cellXfs>
  <cellStyles count="6">
    <cellStyle name="Звичайний 2" xfId="3" xr:uid="{B06C621D-5FEB-44F9-83E2-A1E1698A00AF}"/>
    <cellStyle name="Звичайний 2 2" xfId="5" xr:uid="{0B106184-1946-44C5-AFCA-DF9112134114}"/>
    <cellStyle name="Звичайний 2 3" xfId="4" xr:uid="{CC327D9B-F55A-4211-9983-39BF282F466F}"/>
    <cellStyle name="Обычный" xfId="0" builtinId="0"/>
    <cellStyle name="Обычный 2" xfId="1" xr:uid="{14FBFE2C-F1A4-473D-86A2-B8BDAA618BDC}"/>
    <cellStyle name="Обычный 2 2" xfId="2" xr:uid="{A51C1931-995D-449A-9BBB-24D853A059F1}"/>
  </cellStyles>
  <dxfs count="39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93B7A-1EEF-4C41-B77A-DA4EC35ED2D6}">
  <sheetPr>
    <pageSetUpPr fitToPage="1"/>
  </sheetPr>
  <dimension ref="A1:V268"/>
  <sheetViews>
    <sheetView tabSelected="1" topLeftCell="B1" workbookViewId="0">
      <selection activeCell="G2" sqref="G2:I2"/>
    </sheetView>
  </sheetViews>
  <sheetFormatPr defaultRowHeight="12.75" x14ac:dyDescent="0.2"/>
  <cols>
    <col min="1" max="1" width="0" style="1" hidden="1" customWidth="1"/>
    <col min="2" max="2" width="12.7109375" style="7" customWidth="1"/>
    <col min="3" max="3" width="50.7109375" style="6" customWidth="1"/>
    <col min="4" max="9" width="15.7109375" style="1" customWidth="1"/>
    <col min="10" max="10" width="9.140625" style="1"/>
    <col min="11" max="11" width="12.7109375" style="1" bestFit="1" customWidth="1"/>
    <col min="12" max="249" width="9.140625" style="1"/>
    <col min="250" max="250" width="12.7109375" style="1" customWidth="1"/>
    <col min="251" max="251" width="50.7109375" style="1" customWidth="1"/>
    <col min="252" max="265" width="15.7109375" style="1" customWidth="1"/>
    <col min="266" max="505" width="9.140625" style="1"/>
    <col min="506" max="506" width="12.7109375" style="1" customWidth="1"/>
    <col min="507" max="507" width="50.7109375" style="1" customWidth="1"/>
    <col min="508" max="521" width="15.7109375" style="1" customWidth="1"/>
    <col min="522" max="761" width="9.140625" style="1"/>
    <col min="762" max="762" width="12.7109375" style="1" customWidth="1"/>
    <col min="763" max="763" width="50.7109375" style="1" customWidth="1"/>
    <col min="764" max="777" width="15.7109375" style="1" customWidth="1"/>
    <col min="778" max="1017" width="9.140625" style="1"/>
    <col min="1018" max="1018" width="12.7109375" style="1" customWidth="1"/>
    <col min="1019" max="1019" width="50.7109375" style="1" customWidth="1"/>
    <col min="1020" max="1033" width="15.7109375" style="1" customWidth="1"/>
    <col min="1034" max="1273" width="9.140625" style="1"/>
    <col min="1274" max="1274" width="12.7109375" style="1" customWidth="1"/>
    <col min="1275" max="1275" width="50.7109375" style="1" customWidth="1"/>
    <col min="1276" max="1289" width="15.7109375" style="1" customWidth="1"/>
    <col min="1290" max="1529" width="9.140625" style="1"/>
    <col min="1530" max="1530" width="12.7109375" style="1" customWidth="1"/>
    <col min="1531" max="1531" width="50.7109375" style="1" customWidth="1"/>
    <col min="1532" max="1545" width="15.7109375" style="1" customWidth="1"/>
    <col min="1546" max="1785" width="9.140625" style="1"/>
    <col min="1786" max="1786" width="12.7109375" style="1" customWidth="1"/>
    <col min="1787" max="1787" width="50.7109375" style="1" customWidth="1"/>
    <col min="1788" max="1801" width="15.7109375" style="1" customWidth="1"/>
    <col min="1802" max="2041" width="9.140625" style="1"/>
    <col min="2042" max="2042" width="12.7109375" style="1" customWidth="1"/>
    <col min="2043" max="2043" width="50.7109375" style="1" customWidth="1"/>
    <col min="2044" max="2057" width="15.7109375" style="1" customWidth="1"/>
    <col min="2058" max="2297" width="9.140625" style="1"/>
    <col min="2298" max="2298" width="12.7109375" style="1" customWidth="1"/>
    <col min="2299" max="2299" width="50.7109375" style="1" customWidth="1"/>
    <col min="2300" max="2313" width="15.7109375" style="1" customWidth="1"/>
    <col min="2314" max="2553" width="9.140625" style="1"/>
    <col min="2554" max="2554" width="12.7109375" style="1" customWidth="1"/>
    <col min="2555" max="2555" width="50.7109375" style="1" customWidth="1"/>
    <col min="2556" max="2569" width="15.7109375" style="1" customWidth="1"/>
    <col min="2570" max="2809" width="9.140625" style="1"/>
    <col min="2810" max="2810" width="12.7109375" style="1" customWidth="1"/>
    <col min="2811" max="2811" width="50.7109375" style="1" customWidth="1"/>
    <col min="2812" max="2825" width="15.7109375" style="1" customWidth="1"/>
    <col min="2826" max="3065" width="9.140625" style="1"/>
    <col min="3066" max="3066" width="12.7109375" style="1" customWidth="1"/>
    <col min="3067" max="3067" width="50.7109375" style="1" customWidth="1"/>
    <col min="3068" max="3081" width="15.7109375" style="1" customWidth="1"/>
    <col min="3082" max="3321" width="9.140625" style="1"/>
    <col min="3322" max="3322" width="12.7109375" style="1" customWidth="1"/>
    <col min="3323" max="3323" width="50.7109375" style="1" customWidth="1"/>
    <col min="3324" max="3337" width="15.7109375" style="1" customWidth="1"/>
    <col min="3338" max="3577" width="9.140625" style="1"/>
    <col min="3578" max="3578" width="12.7109375" style="1" customWidth="1"/>
    <col min="3579" max="3579" width="50.7109375" style="1" customWidth="1"/>
    <col min="3580" max="3593" width="15.7109375" style="1" customWidth="1"/>
    <col min="3594" max="3833" width="9.140625" style="1"/>
    <col min="3834" max="3834" width="12.7109375" style="1" customWidth="1"/>
    <col min="3835" max="3835" width="50.7109375" style="1" customWidth="1"/>
    <col min="3836" max="3849" width="15.7109375" style="1" customWidth="1"/>
    <col min="3850" max="4089" width="9.140625" style="1"/>
    <col min="4090" max="4090" width="12.7109375" style="1" customWidth="1"/>
    <col min="4091" max="4091" width="50.7109375" style="1" customWidth="1"/>
    <col min="4092" max="4105" width="15.7109375" style="1" customWidth="1"/>
    <col min="4106" max="4345" width="9.140625" style="1"/>
    <col min="4346" max="4346" width="12.7109375" style="1" customWidth="1"/>
    <col min="4347" max="4347" width="50.7109375" style="1" customWidth="1"/>
    <col min="4348" max="4361" width="15.7109375" style="1" customWidth="1"/>
    <col min="4362" max="4601" width="9.140625" style="1"/>
    <col min="4602" max="4602" width="12.7109375" style="1" customWidth="1"/>
    <col min="4603" max="4603" width="50.7109375" style="1" customWidth="1"/>
    <col min="4604" max="4617" width="15.7109375" style="1" customWidth="1"/>
    <col min="4618" max="4857" width="9.140625" style="1"/>
    <col min="4858" max="4858" width="12.7109375" style="1" customWidth="1"/>
    <col min="4859" max="4859" width="50.7109375" style="1" customWidth="1"/>
    <col min="4860" max="4873" width="15.7109375" style="1" customWidth="1"/>
    <col min="4874" max="5113" width="9.140625" style="1"/>
    <col min="5114" max="5114" width="12.7109375" style="1" customWidth="1"/>
    <col min="5115" max="5115" width="50.7109375" style="1" customWidth="1"/>
    <col min="5116" max="5129" width="15.7109375" style="1" customWidth="1"/>
    <col min="5130" max="5369" width="9.140625" style="1"/>
    <col min="5370" max="5370" width="12.7109375" style="1" customWidth="1"/>
    <col min="5371" max="5371" width="50.7109375" style="1" customWidth="1"/>
    <col min="5372" max="5385" width="15.7109375" style="1" customWidth="1"/>
    <col min="5386" max="5625" width="9.140625" style="1"/>
    <col min="5626" max="5626" width="12.7109375" style="1" customWidth="1"/>
    <col min="5627" max="5627" width="50.7109375" style="1" customWidth="1"/>
    <col min="5628" max="5641" width="15.7109375" style="1" customWidth="1"/>
    <col min="5642" max="5881" width="9.140625" style="1"/>
    <col min="5882" max="5882" width="12.7109375" style="1" customWidth="1"/>
    <col min="5883" max="5883" width="50.7109375" style="1" customWidth="1"/>
    <col min="5884" max="5897" width="15.7109375" style="1" customWidth="1"/>
    <col min="5898" max="6137" width="9.140625" style="1"/>
    <col min="6138" max="6138" width="12.7109375" style="1" customWidth="1"/>
    <col min="6139" max="6139" width="50.7109375" style="1" customWidth="1"/>
    <col min="6140" max="6153" width="15.7109375" style="1" customWidth="1"/>
    <col min="6154" max="6393" width="9.140625" style="1"/>
    <col min="6394" max="6394" width="12.7109375" style="1" customWidth="1"/>
    <col min="6395" max="6395" width="50.7109375" style="1" customWidth="1"/>
    <col min="6396" max="6409" width="15.7109375" style="1" customWidth="1"/>
    <col min="6410" max="6649" width="9.140625" style="1"/>
    <col min="6650" max="6650" width="12.7109375" style="1" customWidth="1"/>
    <col min="6651" max="6651" width="50.7109375" style="1" customWidth="1"/>
    <col min="6652" max="6665" width="15.7109375" style="1" customWidth="1"/>
    <col min="6666" max="6905" width="9.140625" style="1"/>
    <col min="6906" max="6906" width="12.7109375" style="1" customWidth="1"/>
    <col min="6907" max="6907" width="50.7109375" style="1" customWidth="1"/>
    <col min="6908" max="6921" width="15.7109375" style="1" customWidth="1"/>
    <col min="6922" max="7161" width="9.140625" style="1"/>
    <col min="7162" max="7162" width="12.7109375" style="1" customWidth="1"/>
    <col min="7163" max="7163" width="50.7109375" style="1" customWidth="1"/>
    <col min="7164" max="7177" width="15.7109375" style="1" customWidth="1"/>
    <col min="7178" max="7417" width="9.140625" style="1"/>
    <col min="7418" max="7418" width="12.7109375" style="1" customWidth="1"/>
    <col min="7419" max="7419" width="50.7109375" style="1" customWidth="1"/>
    <col min="7420" max="7433" width="15.7109375" style="1" customWidth="1"/>
    <col min="7434" max="7673" width="9.140625" style="1"/>
    <col min="7674" max="7674" width="12.7109375" style="1" customWidth="1"/>
    <col min="7675" max="7675" width="50.7109375" style="1" customWidth="1"/>
    <col min="7676" max="7689" width="15.7109375" style="1" customWidth="1"/>
    <col min="7690" max="7929" width="9.140625" style="1"/>
    <col min="7930" max="7930" width="12.7109375" style="1" customWidth="1"/>
    <col min="7931" max="7931" width="50.7109375" style="1" customWidth="1"/>
    <col min="7932" max="7945" width="15.7109375" style="1" customWidth="1"/>
    <col min="7946" max="8185" width="9.140625" style="1"/>
    <col min="8186" max="8186" width="12.7109375" style="1" customWidth="1"/>
    <col min="8187" max="8187" width="50.7109375" style="1" customWidth="1"/>
    <col min="8188" max="8201" width="15.7109375" style="1" customWidth="1"/>
    <col min="8202" max="8441" width="9.140625" style="1"/>
    <col min="8442" max="8442" width="12.7109375" style="1" customWidth="1"/>
    <col min="8443" max="8443" width="50.7109375" style="1" customWidth="1"/>
    <col min="8444" max="8457" width="15.7109375" style="1" customWidth="1"/>
    <col min="8458" max="8697" width="9.140625" style="1"/>
    <col min="8698" max="8698" width="12.7109375" style="1" customWidth="1"/>
    <col min="8699" max="8699" width="50.7109375" style="1" customWidth="1"/>
    <col min="8700" max="8713" width="15.7109375" style="1" customWidth="1"/>
    <col min="8714" max="8953" width="9.140625" style="1"/>
    <col min="8954" max="8954" width="12.7109375" style="1" customWidth="1"/>
    <col min="8955" max="8955" width="50.7109375" style="1" customWidth="1"/>
    <col min="8956" max="8969" width="15.7109375" style="1" customWidth="1"/>
    <col min="8970" max="9209" width="9.140625" style="1"/>
    <col min="9210" max="9210" width="12.7109375" style="1" customWidth="1"/>
    <col min="9211" max="9211" width="50.7109375" style="1" customWidth="1"/>
    <col min="9212" max="9225" width="15.7109375" style="1" customWidth="1"/>
    <col min="9226" max="9465" width="9.140625" style="1"/>
    <col min="9466" max="9466" width="12.7109375" style="1" customWidth="1"/>
    <col min="9467" max="9467" width="50.7109375" style="1" customWidth="1"/>
    <col min="9468" max="9481" width="15.7109375" style="1" customWidth="1"/>
    <col min="9482" max="9721" width="9.140625" style="1"/>
    <col min="9722" max="9722" width="12.7109375" style="1" customWidth="1"/>
    <col min="9723" max="9723" width="50.7109375" style="1" customWidth="1"/>
    <col min="9724" max="9737" width="15.7109375" style="1" customWidth="1"/>
    <col min="9738" max="9977" width="9.140625" style="1"/>
    <col min="9978" max="9978" width="12.7109375" style="1" customWidth="1"/>
    <col min="9979" max="9979" width="50.7109375" style="1" customWidth="1"/>
    <col min="9980" max="9993" width="15.7109375" style="1" customWidth="1"/>
    <col min="9994" max="10233" width="9.140625" style="1"/>
    <col min="10234" max="10234" width="12.7109375" style="1" customWidth="1"/>
    <col min="10235" max="10235" width="50.7109375" style="1" customWidth="1"/>
    <col min="10236" max="10249" width="15.7109375" style="1" customWidth="1"/>
    <col min="10250" max="10489" width="9.140625" style="1"/>
    <col min="10490" max="10490" width="12.7109375" style="1" customWidth="1"/>
    <col min="10491" max="10491" width="50.7109375" style="1" customWidth="1"/>
    <col min="10492" max="10505" width="15.7109375" style="1" customWidth="1"/>
    <col min="10506" max="10745" width="9.140625" style="1"/>
    <col min="10746" max="10746" width="12.7109375" style="1" customWidth="1"/>
    <col min="10747" max="10747" width="50.7109375" style="1" customWidth="1"/>
    <col min="10748" max="10761" width="15.7109375" style="1" customWidth="1"/>
    <col min="10762" max="11001" width="9.140625" style="1"/>
    <col min="11002" max="11002" width="12.7109375" style="1" customWidth="1"/>
    <col min="11003" max="11003" width="50.7109375" style="1" customWidth="1"/>
    <col min="11004" max="11017" width="15.7109375" style="1" customWidth="1"/>
    <col min="11018" max="11257" width="9.140625" style="1"/>
    <col min="11258" max="11258" width="12.7109375" style="1" customWidth="1"/>
    <col min="11259" max="11259" width="50.7109375" style="1" customWidth="1"/>
    <col min="11260" max="11273" width="15.7109375" style="1" customWidth="1"/>
    <col min="11274" max="11513" width="9.140625" style="1"/>
    <col min="11514" max="11514" width="12.7109375" style="1" customWidth="1"/>
    <col min="11515" max="11515" width="50.7109375" style="1" customWidth="1"/>
    <col min="11516" max="11529" width="15.7109375" style="1" customWidth="1"/>
    <col min="11530" max="11769" width="9.140625" style="1"/>
    <col min="11770" max="11770" width="12.7109375" style="1" customWidth="1"/>
    <col min="11771" max="11771" width="50.7109375" style="1" customWidth="1"/>
    <col min="11772" max="11785" width="15.7109375" style="1" customWidth="1"/>
    <col min="11786" max="12025" width="9.140625" style="1"/>
    <col min="12026" max="12026" width="12.7109375" style="1" customWidth="1"/>
    <col min="12027" max="12027" width="50.7109375" style="1" customWidth="1"/>
    <col min="12028" max="12041" width="15.7109375" style="1" customWidth="1"/>
    <col min="12042" max="12281" width="9.140625" style="1"/>
    <col min="12282" max="12282" width="12.7109375" style="1" customWidth="1"/>
    <col min="12283" max="12283" width="50.7109375" style="1" customWidth="1"/>
    <col min="12284" max="12297" width="15.7109375" style="1" customWidth="1"/>
    <col min="12298" max="12537" width="9.140625" style="1"/>
    <col min="12538" max="12538" width="12.7109375" style="1" customWidth="1"/>
    <col min="12539" max="12539" width="50.7109375" style="1" customWidth="1"/>
    <col min="12540" max="12553" width="15.7109375" style="1" customWidth="1"/>
    <col min="12554" max="12793" width="9.140625" style="1"/>
    <col min="12794" max="12794" width="12.7109375" style="1" customWidth="1"/>
    <col min="12795" max="12795" width="50.7109375" style="1" customWidth="1"/>
    <col min="12796" max="12809" width="15.7109375" style="1" customWidth="1"/>
    <col min="12810" max="13049" width="9.140625" style="1"/>
    <col min="13050" max="13050" width="12.7109375" style="1" customWidth="1"/>
    <col min="13051" max="13051" width="50.7109375" style="1" customWidth="1"/>
    <col min="13052" max="13065" width="15.7109375" style="1" customWidth="1"/>
    <col min="13066" max="13305" width="9.140625" style="1"/>
    <col min="13306" max="13306" width="12.7109375" style="1" customWidth="1"/>
    <col min="13307" max="13307" width="50.7109375" style="1" customWidth="1"/>
    <col min="13308" max="13321" width="15.7109375" style="1" customWidth="1"/>
    <col min="13322" max="13561" width="9.140625" style="1"/>
    <col min="13562" max="13562" width="12.7109375" style="1" customWidth="1"/>
    <col min="13563" max="13563" width="50.7109375" style="1" customWidth="1"/>
    <col min="13564" max="13577" width="15.7109375" style="1" customWidth="1"/>
    <col min="13578" max="13817" width="9.140625" style="1"/>
    <col min="13818" max="13818" width="12.7109375" style="1" customWidth="1"/>
    <col min="13819" max="13819" width="50.7109375" style="1" customWidth="1"/>
    <col min="13820" max="13833" width="15.7109375" style="1" customWidth="1"/>
    <col min="13834" max="14073" width="9.140625" style="1"/>
    <col min="14074" max="14074" width="12.7109375" style="1" customWidth="1"/>
    <col min="14075" max="14075" width="50.7109375" style="1" customWidth="1"/>
    <col min="14076" max="14089" width="15.7109375" style="1" customWidth="1"/>
    <col min="14090" max="14329" width="9.140625" style="1"/>
    <col min="14330" max="14330" width="12.7109375" style="1" customWidth="1"/>
    <col min="14331" max="14331" width="50.7109375" style="1" customWidth="1"/>
    <col min="14332" max="14345" width="15.7109375" style="1" customWidth="1"/>
    <col min="14346" max="14585" width="9.140625" style="1"/>
    <col min="14586" max="14586" width="12.7109375" style="1" customWidth="1"/>
    <col min="14587" max="14587" width="50.7109375" style="1" customWidth="1"/>
    <col min="14588" max="14601" width="15.7109375" style="1" customWidth="1"/>
    <col min="14602" max="14841" width="9.140625" style="1"/>
    <col min="14842" max="14842" width="12.7109375" style="1" customWidth="1"/>
    <col min="14843" max="14843" width="50.7109375" style="1" customWidth="1"/>
    <col min="14844" max="14857" width="15.7109375" style="1" customWidth="1"/>
    <col min="14858" max="15097" width="9.140625" style="1"/>
    <col min="15098" max="15098" width="12.7109375" style="1" customWidth="1"/>
    <col min="15099" max="15099" width="50.7109375" style="1" customWidth="1"/>
    <col min="15100" max="15113" width="15.7109375" style="1" customWidth="1"/>
    <col min="15114" max="15353" width="9.140625" style="1"/>
    <col min="15354" max="15354" width="12.7109375" style="1" customWidth="1"/>
    <col min="15355" max="15355" width="50.7109375" style="1" customWidth="1"/>
    <col min="15356" max="15369" width="15.7109375" style="1" customWidth="1"/>
    <col min="15370" max="15609" width="9.140625" style="1"/>
    <col min="15610" max="15610" width="12.7109375" style="1" customWidth="1"/>
    <col min="15611" max="15611" width="50.7109375" style="1" customWidth="1"/>
    <col min="15612" max="15625" width="15.7109375" style="1" customWidth="1"/>
    <col min="15626" max="15865" width="9.140625" style="1"/>
    <col min="15866" max="15866" width="12.7109375" style="1" customWidth="1"/>
    <col min="15867" max="15867" width="50.7109375" style="1" customWidth="1"/>
    <col min="15868" max="15881" width="15.7109375" style="1" customWidth="1"/>
    <col min="15882" max="16121" width="9.140625" style="1"/>
    <col min="16122" max="16122" width="12.7109375" style="1" customWidth="1"/>
    <col min="16123" max="16123" width="50.7109375" style="1" customWidth="1"/>
    <col min="16124" max="16137" width="15.7109375" style="1" customWidth="1"/>
    <col min="16138" max="16384" width="9.140625" style="1"/>
  </cols>
  <sheetData>
    <row r="1" spans="1:11" s="13" customFormat="1" x14ac:dyDescent="0.2">
      <c r="A1" s="25"/>
      <c r="B1" s="26"/>
      <c r="C1" s="24"/>
      <c r="D1" s="24"/>
      <c r="E1" s="24"/>
      <c r="F1" s="24"/>
      <c r="G1" s="50" t="s">
        <v>143</v>
      </c>
      <c r="H1" s="50"/>
      <c r="I1" s="50"/>
    </row>
    <row r="2" spans="1:11" x14ac:dyDescent="0.2">
      <c r="A2" s="25"/>
      <c r="B2" s="26"/>
      <c r="C2" s="24"/>
      <c r="D2" s="24"/>
      <c r="E2" s="24"/>
      <c r="F2" s="24"/>
      <c r="G2" s="50" t="s">
        <v>151</v>
      </c>
      <c r="H2" s="50"/>
      <c r="I2" s="50"/>
    </row>
    <row r="3" spans="1:11" x14ac:dyDescent="0.2">
      <c r="A3" s="25"/>
      <c r="B3" s="26"/>
      <c r="C3" s="24"/>
      <c r="D3" s="24"/>
      <c r="E3" s="24"/>
      <c r="F3" s="24"/>
      <c r="G3" s="24"/>
      <c r="H3" s="24"/>
      <c r="I3" s="24"/>
    </row>
    <row r="4" spans="1:11" x14ac:dyDescent="0.2">
      <c r="A4" s="25"/>
      <c r="B4" s="26"/>
      <c r="C4" s="24"/>
      <c r="D4" s="24"/>
      <c r="E4" s="24"/>
      <c r="F4" s="24"/>
      <c r="G4" s="24"/>
      <c r="H4" s="24"/>
      <c r="I4" s="24"/>
    </row>
    <row r="5" spans="1:11" ht="18.75" x14ac:dyDescent="0.3">
      <c r="A5" s="51" t="s">
        <v>144</v>
      </c>
      <c r="B5" s="51"/>
      <c r="C5" s="51"/>
      <c r="D5" s="51"/>
      <c r="E5" s="51"/>
      <c r="F5" s="51"/>
      <c r="G5" s="51"/>
      <c r="H5" s="51"/>
      <c r="I5" s="51"/>
    </row>
    <row r="6" spans="1:11" s="2" customFormat="1" ht="18.75" x14ac:dyDescent="0.3">
      <c r="A6" s="51" t="s">
        <v>8</v>
      </c>
      <c r="B6" s="51"/>
      <c r="C6" s="51"/>
      <c r="D6" s="51"/>
      <c r="E6" s="51"/>
      <c r="F6" s="51"/>
      <c r="G6" s="51"/>
      <c r="H6" s="51"/>
      <c r="I6" s="51"/>
    </row>
    <row r="7" spans="1:11" s="14" customFormat="1" ht="63.75" x14ac:dyDescent="0.2">
      <c r="A7" s="31"/>
      <c r="B7" s="28" t="s">
        <v>0</v>
      </c>
      <c r="C7" s="28" t="s">
        <v>1</v>
      </c>
      <c r="D7" s="28" t="s">
        <v>2</v>
      </c>
      <c r="E7" s="28" t="s">
        <v>3</v>
      </c>
      <c r="F7" s="28" t="s">
        <v>4</v>
      </c>
      <c r="G7" s="28" t="s">
        <v>5</v>
      </c>
      <c r="H7" s="28" t="s">
        <v>6</v>
      </c>
      <c r="I7" s="28" t="s">
        <v>145</v>
      </c>
      <c r="J7" s="29"/>
      <c r="K7" s="29"/>
    </row>
    <row r="8" spans="1:11" x14ac:dyDescent="0.2">
      <c r="A8" s="32"/>
      <c r="B8" s="30">
        <v>1</v>
      </c>
      <c r="C8" s="30">
        <v>2</v>
      </c>
      <c r="D8" s="30">
        <v>3</v>
      </c>
      <c r="E8" s="30">
        <v>4</v>
      </c>
      <c r="F8" s="30">
        <v>5</v>
      </c>
      <c r="G8" s="30">
        <v>6</v>
      </c>
      <c r="H8" s="30">
        <v>7</v>
      </c>
      <c r="I8" s="30">
        <v>8</v>
      </c>
      <c r="J8" s="27"/>
      <c r="K8" s="27"/>
    </row>
    <row r="9" spans="1:11" s="13" customFormat="1" ht="27" customHeight="1" x14ac:dyDescent="0.2">
      <c r="A9" s="19"/>
      <c r="B9" s="52" t="s">
        <v>146</v>
      </c>
      <c r="C9" s="53"/>
      <c r="D9" s="53"/>
      <c r="E9" s="53"/>
      <c r="F9" s="53"/>
      <c r="G9" s="53"/>
      <c r="H9" s="53"/>
      <c r="I9" s="53"/>
    </row>
    <row r="10" spans="1:11" ht="63.75" x14ac:dyDescent="0.2">
      <c r="A10" s="8">
        <v>1</v>
      </c>
      <c r="B10" s="9" t="s">
        <v>9</v>
      </c>
      <c r="C10" s="10" t="s">
        <v>10</v>
      </c>
      <c r="D10" s="11">
        <v>40334869</v>
      </c>
      <c r="E10" s="11">
        <v>40901869</v>
      </c>
      <c r="F10" s="11">
        <v>24701783</v>
      </c>
      <c r="G10" s="11">
        <v>17415242.550000001</v>
      </c>
      <c r="H10" s="36">
        <f>G10/F10*100</f>
        <v>70.501965586856628</v>
      </c>
      <c r="I10" s="36">
        <f>G10/E10*100</f>
        <v>42.578109450206298</v>
      </c>
      <c r="J10" s="3"/>
    </row>
    <row r="11" spans="1:11" x14ac:dyDescent="0.2">
      <c r="A11" s="8">
        <v>0</v>
      </c>
      <c r="B11" s="9" t="s">
        <v>11</v>
      </c>
      <c r="C11" s="10" t="s">
        <v>12</v>
      </c>
      <c r="D11" s="11">
        <v>29276509</v>
      </c>
      <c r="E11" s="11">
        <v>29276509</v>
      </c>
      <c r="F11" s="11">
        <v>16729434</v>
      </c>
      <c r="G11" s="11">
        <v>12260696.59</v>
      </c>
      <c r="H11" s="36">
        <f t="shared" ref="H11:H74" si="0">G11/F11*100</f>
        <v>73.288173347645838</v>
      </c>
      <c r="I11" s="36">
        <f t="shared" ref="I11:I74" si="1">G11/E11*100</f>
        <v>41.878956913886142</v>
      </c>
      <c r="J11" s="3"/>
    </row>
    <row r="12" spans="1:11" x14ac:dyDescent="0.2">
      <c r="A12" s="8">
        <v>0</v>
      </c>
      <c r="B12" s="9" t="s">
        <v>13</v>
      </c>
      <c r="C12" s="10" t="s">
        <v>14</v>
      </c>
      <c r="D12" s="11">
        <v>6440832</v>
      </c>
      <c r="E12" s="11">
        <v>6440832</v>
      </c>
      <c r="F12" s="11">
        <v>3680478</v>
      </c>
      <c r="G12" s="11">
        <v>2649795.5299999998</v>
      </c>
      <c r="H12" s="36">
        <f t="shared" si="0"/>
        <v>71.995961665848824</v>
      </c>
      <c r="I12" s="36">
        <f t="shared" si="1"/>
        <v>41.140578266907127</v>
      </c>
      <c r="J12" s="3"/>
    </row>
    <row r="13" spans="1:11" x14ac:dyDescent="0.2">
      <c r="A13" s="8">
        <v>0</v>
      </c>
      <c r="B13" s="9" t="s">
        <v>15</v>
      </c>
      <c r="C13" s="10" t="s">
        <v>16</v>
      </c>
      <c r="D13" s="11">
        <v>1527250</v>
      </c>
      <c r="E13" s="11">
        <v>1527250</v>
      </c>
      <c r="F13" s="11">
        <v>1527250</v>
      </c>
      <c r="G13" s="11">
        <v>954367.63</v>
      </c>
      <c r="H13" s="36">
        <f t="shared" si="0"/>
        <v>62.489286626289086</v>
      </c>
      <c r="I13" s="36">
        <f t="shared" si="1"/>
        <v>62.489286626289086</v>
      </c>
      <c r="J13" s="3"/>
    </row>
    <row r="14" spans="1:11" x14ac:dyDescent="0.2">
      <c r="A14" s="8">
        <v>0</v>
      </c>
      <c r="B14" s="9" t="s">
        <v>17</v>
      </c>
      <c r="C14" s="10" t="s">
        <v>18</v>
      </c>
      <c r="D14" s="11">
        <v>1274700</v>
      </c>
      <c r="E14" s="11">
        <v>1841700</v>
      </c>
      <c r="F14" s="11">
        <v>1297000</v>
      </c>
      <c r="G14" s="11">
        <v>546423.15</v>
      </c>
      <c r="H14" s="36">
        <f t="shared" si="0"/>
        <v>42.129772552043178</v>
      </c>
      <c r="I14" s="36">
        <f t="shared" si="1"/>
        <v>29.669498289623718</v>
      </c>
      <c r="J14" s="3"/>
    </row>
    <row r="15" spans="1:11" x14ac:dyDescent="0.2">
      <c r="A15" s="8">
        <v>0</v>
      </c>
      <c r="B15" s="9" t="s">
        <v>19</v>
      </c>
      <c r="C15" s="10" t="s">
        <v>20</v>
      </c>
      <c r="D15" s="11">
        <v>120000</v>
      </c>
      <c r="E15" s="11">
        <v>120000</v>
      </c>
      <c r="F15" s="11">
        <v>120000</v>
      </c>
      <c r="G15" s="11">
        <v>58192.9</v>
      </c>
      <c r="H15" s="36">
        <f t="shared" si="0"/>
        <v>48.494083333333329</v>
      </c>
      <c r="I15" s="36">
        <f t="shared" si="1"/>
        <v>48.494083333333329</v>
      </c>
      <c r="J15" s="3"/>
    </row>
    <row r="16" spans="1:11" x14ac:dyDescent="0.2">
      <c r="A16" s="8">
        <v>0</v>
      </c>
      <c r="B16" s="9" t="s">
        <v>21</v>
      </c>
      <c r="C16" s="10" t="s">
        <v>22</v>
      </c>
      <c r="D16" s="11">
        <v>525600</v>
      </c>
      <c r="E16" s="11">
        <v>312050</v>
      </c>
      <c r="F16" s="11">
        <v>113490</v>
      </c>
      <c r="G16" s="11">
        <v>11411.87</v>
      </c>
      <c r="H16" s="36">
        <f t="shared" si="0"/>
        <v>10.05539695127324</v>
      </c>
      <c r="I16" s="36">
        <f t="shared" si="1"/>
        <v>3.657064572985099</v>
      </c>
      <c r="J16" s="3"/>
    </row>
    <row r="17" spans="1:10" x14ac:dyDescent="0.2">
      <c r="A17" s="8">
        <v>0</v>
      </c>
      <c r="B17" s="9" t="s">
        <v>23</v>
      </c>
      <c r="C17" s="10" t="s">
        <v>24</v>
      </c>
      <c r="D17" s="11">
        <v>87119</v>
      </c>
      <c r="E17" s="11">
        <v>134119</v>
      </c>
      <c r="F17" s="11">
        <v>90568</v>
      </c>
      <c r="G17" s="11">
        <v>37810.76</v>
      </c>
      <c r="H17" s="36">
        <f t="shared" si="0"/>
        <v>41.748476283013872</v>
      </c>
      <c r="I17" s="36">
        <f t="shared" si="1"/>
        <v>28.191948940865945</v>
      </c>
      <c r="J17" s="3"/>
    </row>
    <row r="18" spans="1:10" x14ac:dyDescent="0.2">
      <c r="A18" s="8">
        <v>0</v>
      </c>
      <c r="B18" s="9" t="s">
        <v>25</v>
      </c>
      <c r="C18" s="10" t="s">
        <v>26</v>
      </c>
      <c r="D18" s="11">
        <v>701808</v>
      </c>
      <c r="E18" s="11">
        <v>821358</v>
      </c>
      <c r="F18" s="11">
        <v>805932</v>
      </c>
      <c r="G18" s="11">
        <v>761858.95</v>
      </c>
      <c r="H18" s="36">
        <f t="shared" si="0"/>
        <v>94.531418283428366</v>
      </c>
      <c r="I18" s="36">
        <f t="shared" si="1"/>
        <v>92.756015038509389</v>
      </c>
      <c r="J18" s="3"/>
    </row>
    <row r="19" spans="1:10" x14ac:dyDescent="0.2">
      <c r="A19" s="8">
        <v>0</v>
      </c>
      <c r="B19" s="9" t="s">
        <v>27</v>
      </c>
      <c r="C19" s="10" t="s">
        <v>28</v>
      </c>
      <c r="D19" s="11">
        <v>164198</v>
      </c>
      <c r="E19" s="11">
        <v>164198</v>
      </c>
      <c r="F19" s="11">
        <v>94202</v>
      </c>
      <c r="G19" s="11">
        <v>50431.71</v>
      </c>
      <c r="H19" s="36">
        <f t="shared" si="0"/>
        <v>53.535710494469335</v>
      </c>
      <c r="I19" s="36">
        <f t="shared" si="1"/>
        <v>30.713961193193583</v>
      </c>
      <c r="J19" s="3"/>
    </row>
    <row r="20" spans="1:10" ht="25.5" x14ac:dyDescent="0.2">
      <c r="A20" s="8">
        <v>0</v>
      </c>
      <c r="B20" s="9" t="s">
        <v>29</v>
      </c>
      <c r="C20" s="10" t="s">
        <v>30</v>
      </c>
      <c r="D20" s="11">
        <v>40853</v>
      </c>
      <c r="E20" s="11">
        <v>87853</v>
      </c>
      <c r="F20" s="11">
        <v>67429</v>
      </c>
      <c r="G20" s="11">
        <v>29272.43</v>
      </c>
      <c r="H20" s="36">
        <f t="shared" si="0"/>
        <v>43.412226193477579</v>
      </c>
      <c r="I20" s="36">
        <f t="shared" si="1"/>
        <v>33.319784184945306</v>
      </c>
      <c r="J20" s="3"/>
    </row>
    <row r="21" spans="1:10" ht="25.5" x14ac:dyDescent="0.2">
      <c r="A21" s="8">
        <v>0</v>
      </c>
      <c r="B21" s="9" t="s">
        <v>31</v>
      </c>
      <c r="C21" s="10" t="s">
        <v>32</v>
      </c>
      <c r="D21" s="11">
        <v>6000</v>
      </c>
      <c r="E21" s="11">
        <v>6000</v>
      </c>
      <c r="F21" s="11">
        <v>6000</v>
      </c>
      <c r="G21" s="11">
        <v>0</v>
      </c>
      <c r="H21" s="36">
        <f t="shared" si="0"/>
        <v>0</v>
      </c>
      <c r="I21" s="36">
        <f t="shared" si="1"/>
        <v>0</v>
      </c>
      <c r="J21" s="3"/>
    </row>
    <row r="22" spans="1:10" x14ac:dyDescent="0.2">
      <c r="A22" s="8">
        <v>0</v>
      </c>
      <c r="B22" s="9" t="s">
        <v>33</v>
      </c>
      <c r="C22" s="10" t="s">
        <v>34</v>
      </c>
      <c r="D22" s="11">
        <v>120000</v>
      </c>
      <c r="E22" s="11">
        <v>120000</v>
      </c>
      <c r="F22" s="11">
        <v>120000</v>
      </c>
      <c r="G22" s="11">
        <v>54981.03</v>
      </c>
      <c r="H22" s="36">
        <f t="shared" si="0"/>
        <v>45.817524999999996</v>
      </c>
      <c r="I22" s="36">
        <f t="shared" si="1"/>
        <v>45.817524999999996</v>
      </c>
      <c r="J22" s="3"/>
    </row>
    <row r="23" spans="1:10" ht="25.5" x14ac:dyDescent="0.2">
      <c r="A23" s="8">
        <v>0</v>
      </c>
      <c r="B23" s="9" t="s">
        <v>35</v>
      </c>
      <c r="C23" s="10" t="s">
        <v>36</v>
      </c>
      <c r="D23" s="11">
        <v>50000</v>
      </c>
      <c r="E23" s="11">
        <v>50000</v>
      </c>
      <c r="F23" s="11">
        <v>50000</v>
      </c>
      <c r="G23" s="11">
        <v>0</v>
      </c>
      <c r="H23" s="36">
        <f t="shared" si="0"/>
        <v>0</v>
      </c>
      <c r="I23" s="36">
        <f t="shared" si="1"/>
        <v>0</v>
      </c>
      <c r="J23" s="3"/>
    </row>
    <row r="24" spans="1:10" ht="38.25" x14ac:dyDescent="0.2">
      <c r="A24" s="8">
        <v>1</v>
      </c>
      <c r="B24" s="9" t="s">
        <v>37</v>
      </c>
      <c r="C24" s="10" t="s">
        <v>38</v>
      </c>
      <c r="D24" s="11">
        <v>15954249</v>
      </c>
      <c r="E24" s="11">
        <v>16085249</v>
      </c>
      <c r="F24" s="11">
        <v>8678518</v>
      </c>
      <c r="G24" s="11">
        <v>7040635.4000000004</v>
      </c>
      <c r="H24" s="36">
        <f t="shared" si="0"/>
        <v>81.127162494794618</v>
      </c>
      <c r="I24" s="36">
        <f t="shared" si="1"/>
        <v>43.77075791615038</v>
      </c>
      <c r="J24" s="3"/>
    </row>
    <row r="25" spans="1:10" ht="25.5" x14ac:dyDescent="0.2">
      <c r="A25" s="8">
        <v>0</v>
      </c>
      <c r="B25" s="9" t="s">
        <v>39</v>
      </c>
      <c r="C25" s="10" t="s">
        <v>40</v>
      </c>
      <c r="D25" s="11">
        <v>15954249</v>
      </c>
      <c r="E25" s="11">
        <v>15974249</v>
      </c>
      <c r="F25" s="11">
        <v>8567518</v>
      </c>
      <c r="G25" s="11">
        <v>7040635.4000000004</v>
      </c>
      <c r="H25" s="36">
        <f t="shared" si="0"/>
        <v>82.178238785141744</v>
      </c>
      <c r="I25" s="36">
        <f t="shared" si="1"/>
        <v>44.074907058228533</v>
      </c>
      <c r="J25" s="3"/>
    </row>
    <row r="26" spans="1:10" ht="25.5" x14ac:dyDescent="0.2">
      <c r="A26" s="8">
        <v>0</v>
      </c>
      <c r="B26" s="9" t="s">
        <v>41</v>
      </c>
      <c r="C26" s="10" t="s">
        <v>42</v>
      </c>
      <c r="D26" s="11">
        <v>0</v>
      </c>
      <c r="E26" s="11">
        <v>111000</v>
      </c>
      <c r="F26" s="11">
        <v>111000</v>
      </c>
      <c r="G26" s="11">
        <v>0</v>
      </c>
      <c r="H26" s="36">
        <f t="shared" si="0"/>
        <v>0</v>
      </c>
      <c r="I26" s="36">
        <f t="shared" si="1"/>
        <v>0</v>
      </c>
      <c r="J26" s="3"/>
    </row>
    <row r="27" spans="1:10" ht="38.25" x14ac:dyDescent="0.2">
      <c r="A27" s="8">
        <v>1</v>
      </c>
      <c r="B27" s="9" t="s">
        <v>43</v>
      </c>
      <c r="C27" s="10" t="s">
        <v>44</v>
      </c>
      <c r="D27" s="11">
        <v>16695</v>
      </c>
      <c r="E27" s="11">
        <v>16695</v>
      </c>
      <c r="F27" s="11">
        <v>8346</v>
      </c>
      <c r="G27" s="11">
        <v>3844.61</v>
      </c>
      <c r="H27" s="36">
        <f t="shared" si="0"/>
        <v>46.065300742870839</v>
      </c>
      <c r="I27" s="36">
        <f t="shared" si="1"/>
        <v>23.028511530398323</v>
      </c>
      <c r="J27" s="3"/>
    </row>
    <row r="28" spans="1:10" x14ac:dyDescent="0.2">
      <c r="A28" s="8">
        <v>0</v>
      </c>
      <c r="B28" s="9" t="s">
        <v>45</v>
      </c>
      <c r="C28" s="10" t="s">
        <v>46</v>
      </c>
      <c r="D28" s="11">
        <v>16695</v>
      </c>
      <c r="E28" s="11">
        <v>16695</v>
      </c>
      <c r="F28" s="11">
        <v>8346</v>
      </c>
      <c r="G28" s="11">
        <v>3844.61</v>
      </c>
      <c r="H28" s="36">
        <f t="shared" si="0"/>
        <v>46.065300742870839</v>
      </c>
      <c r="I28" s="36">
        <f t="shared" si="1"/>
        <v>23.028511530398323</v>
      </c>
      <c r="J28" s="3"/>
    </row>
    <row r="29" spans="1:10" ht="76.5" x14ac:dyDescent="0.2">
      <c r="A29" s="8">
        <v>1</v>
      </c>
      <c r="B29" s="9" t="s">
        <v>47</v>
      </c>
      <c r="C29" s="10" t="s">
        <v>48</v>
      </c>
      <c r="D29" s="11">
        <v>3300047</v>
      </c>
      <c r="E29" s="11">
        <v>4873923</v>
      </c>
      <c r="F29" s="11">
        <v>2637010</v>
      </c>
      <c r="G29" s="11">
        <v>1753094.4699999997</v>
      </c>
      <c r="H29" s="36">
        <f t="shared" si="0"/>
        <v>66.48038763599682</v>
      </c>
      <c r="I29" s="36">
        <f t="shared" si="1"/>
        <v>35.968858556033808</v>
      </c>
      <c r="J29" s="3"/>
    </row>
    <row r="30" spans="1:10" x14ac:dyDescent="0.2">
      <c r="A30" s="8">
        <v>0</v>
      </c>
      <c r="B30" s="9" t="s">
        <v>11</v>
      </c>
      <c r="C30" s="10" t="s">
        <v>12</v>
      </c>
      <c r="D30" s="11">
        <v>2336316</v>
      </c>
      <c r="E30" s="11">
        <v>3626378</v>
      </c>
      <c r="F30" s="11">
        <v>1855036</v>
      </c>
      <c r="G30" s="11">
        <v>1307485.1299999999</v>
      </c>
      <c r="H30" s="36">
        <f t="shared" si="0"/>
        <v>70.483005720643689</v>
      </c>
      <c r="I30" s="36">
        <f t="shared" si="1"/>
        <v>36.054849494454245</v>
      </c>
      <c r="J30" s="3"/>
    </row>
    <row r="31" spans="1:10" x14ac:dyDescent="0.2">
      <c r="A31" s="8">
        <v>0</v>
      </c>
      <c r="B31" s="9" t="s">
        <v>13</v>
      </c>
      <c r="C31" s="10" t="s">
        <v>14</v>
      </c>
      <c r="D31" s="11">
        <v>513990</v>
      </c>
      <c r="E31" s="11">
        <v>797804</v>
      </c>
      <c r="F31" s="11">
        <v>408109</v>
      </c>
      <c r="G31" s="11">
        <v>293158.90999999997</v>
      </c>
      <c r="H31" s="36">
        <f t="shared" si="0"/>
        <v>71.833483211592977</v>
      </c>
      <c r="I31" s="36">
        <f t="shared" si="1"/>
        <v>36.745730780993824</v>
      </c>
      <c r="J31" s="3"/>
    </row>
    <row r="32" spans="1:10" x14ac:dyDescent="0.2">
      <c r="A32" s="8">
        <v>0</v>
      </c>
      <c r="B32" s="9" t="s">
        <v>15</v>
      </c>
      <c r="C32" s="10" t="s">
        <v>16</v>
      </c>
      <c r="D32" s="11">
        <v>95852</v>
      </c>
      <c r="E32" s="11">
        <v>95852</v>
      </c>
      <c r="F32" s="11">
        <v>95852</v>
      </c>
      <c r="G32" s="11">
        <v>80439</v>
      </c>
      <c r="H32" s="36">
        <f t="shared" si="0"/>
        <v>83.920001669240079</v>
      </c>
      <c r="I32" s="36">
        <f t="shared" si="1"/>
        <v>83.920001669240079</v>
      </c>
      <c r="J32" s="3"/>
    </row>
    <row r="33" spans="1:10" x14ac:dyDescent="0.2">
      <c r="A33" s="8">
        <v>0</v>
      </c>
      <c r="B33" s="9" t="s">
        <v>17</v>
      </c>
      <c r="C33" s="10" t="s">
        <v>18</v>
      </c>
      <c r="D33" s="11">
        <v>132001</v>
      </c>
      <c r="E33" s="11">
        <v>132001</v>
      </c>
      <c r="F33" s="11">
        <v>132001</v>
      </c>
      <c r="G33" s="11">
        <v>38802</v>
      </c>
      <c r="H33" s="36">
        <f t="shared" si="0"/>
        <v>29.395231854304132</v>
      </c>
      <c r="I33" s="36">
        <f t="shared" si="1"/>
        <v>29.395231854304132</v>
      </c>
      <c r="J33" s="3"/>
    </row>
    <row r="34" spans="1:10" x14ac:dyDescent="0.2">
      <c r="A34" s="8">
        <v>0</v>
      </c>
      <c r="B34" s="9" t="s">
        <v>19</v>
      </c>
      <c r="C34" s="10" t="s">
        <v>20</v>
      </c>
      <c r="D34" s="11">
        <v>3000</v>
      </c>
      <c r="E34" s="11">
        <v>3000</v>
      </c>
      <c r="F34" s="11">
        <v>3000</v>
      </c>
      <c r="G34" s="11">
        <v>0</v>
      </c>
      <c r="H34" s="36">
        <f t="shared" si="0"/>
        <v>0</v>
      </c>
      <c r="I34" s="36">
        <f t="shared" si="1"/>
        <v>0</v>
      </c>
      <c r="J34" s="3"/>
    </row>
    <row r="35" spans="1:10" x14ac:dyDescent="0.2">
      <c r="A35" s="8">
        <v>0</v>
      </c>
      <c r="B35" s="9" t="s">
        <v>21</v>
      </c>
      <c r="C35" s="10" t="s">
        <v>22</v>
      </c>
      <c r="D35" s="11">
        <v>137240</v>
      </c>
      <c r="E35" s="11">
        <v>137240</v>
      </c>
      <c r="F35" s="11">
        <v>84680</v>
      </c>
      <c r="G35" s="11">
        <v>0</v>
      </c>
      <c r="H35" s="36">
        <f t="shared" si="0"/>
        <v>0</v>
      </c>
      <c r="I35" s="36">
        <f t="shared" si="1"/>
        <v>0</v>
      </c>
      <c r="J35" s="3"/>
    </row>
    <row r="36" spans="1:10" x14ac:dyDescent="0.2">
      <c r="A36" s="8">
        <v>0</v>
      </c>
      <c r="B36" s="9" t="s">
        <v>23</v>
      </c>
      <c r="C36" s="10" t="s">
        <v>24</v>
      </c>
      <c r="D36" s="11">
        <v>3259</v>
      </c>
      <c r="E36" s="11">
        <v>3259</v>
      </c>
      <c r="F36" s="11">
        <v>1633</v>
      </c>
      <c r="G36" s="11">
        <v>372.78</v>
      </c>
      <c r="H36" s="36">
        <f t="shared" si="0"/>
        <v>22.827924066135942</v>
      </c>
      <c r="I36" s="36">
        <f t="shared" si="1"/>
        <v>11.438478060754832</v>
      </c>
      <c r="J36" s="3"/>
    </row>
    <row r="37" spans="1:10" x14ac:dyDescent="0.2">
      <c r="A37" s="8">
        <v>0</v>
      </c>
      <c r="B37" s="9" t="s">
        <v>25</v>
      </c>
      <c r="C37" s="10" t="s">
        <v>26</v>
      </c>
      <c r="D37" s="11">
        <v>42705</v>
      </c>
      <c r="E37" s="11">
        <v>42705</v>
      </c>
      <c r="F37" s="11">
        <v>21357</v>
      </c>
      <c r="G37" s="11">
        <v>2753.41</v>
      </c>
      <c r="H37" s="36">
        <f t="shared" si="0"/>
        <v>12.892306971952989</v>
      </c>
      <c r="I37" s="36">
        <f t="shared" si="1"/>
        <v>6.4475120009366584</v>
      </c>
      <c r="J37" s="3"/>
    </row>
    <row r="38" spans="1:10" ht="25.5" x14ac:dyDescent="0.2">
      <c r="A38" s="8">
        <v>0</v>
      </c>
      <c r="B38" s="9" t="s">
        <v>29</v>
      </c>
      <c r="C38" s="10" t="s">
        <v>30</v>
      </c>
      <c r="D38" s="11">
        <v>684</v>
      </c>
      <c r="E38" s="11">
        <v>684</v>
      </c>
      <c r="F38" s="11">
        <v>342</v>
      </c>
      <c r="G38" s="11">
        <v>83.24</v>
      </c>
      <c r="H38" s="36">
        <f t="shared" si="0"/>
        <v>24.339181286549703</v>
      </c>
      <c r="I38" s="36">
        <f t="shared" si="1"/>
        <v>12.169590643274852</v>
      </c>
      <c r="J38" s="3"/>
    </row>
    <row r="39" spans="1:10" ht="25.5" x14ac:dyDescent="0.2">
      <c r="A39" s="8">
        <v>0</v>
      </c>
      <c r="B39" s="9" t="s">
        <v>31</v>
      </c>
      <c r="C39" s="10" t="s">
        <v>32</v>
      </c>
      <c r="D39" s="11">
        <v>5000</v>
      </c>
      <c r="E39" s="11">
        <v>5000</v>
      </c>
      <c r="F39" s="11">
        <v>5000</v>
      </c>
      <c r="G39" s="11">
        <v>0</v>
      </c>
      <c r="H39" s="36">
        <f t="shared" si="0"/>
        <v>0</v>
      </c>
      <c r="I39" s="36">
        <f t="shared" si="1"/>
        <v>0</v>
      </c>
      <c r="J39" s="3"/>
    </row>
    <row r="40" spans="1:10" ht="25.5" x14ac:dyDescent="0.2">
      <c r="A40" s="8">
        <v>0</v>
      </c>
      <c r="B40" s="9" t="s">
        <v>35</v>
      </c>
      <c r="C40" s="10" t="s">
        <v>36</v>
      </c>
      <c r="D40" s="11">
        <v>30000</v>
      </c>
      <c r="E40" s="11">
        <v>30000</v>
      </c>
      <c r="F40" s="11">
        <v>30000</v>
      </c>
      <c r="G40" s="11">
        <v>30000</v>
      </c>
      <c r="H40" s="36">
        <f t="shared" si="0"/>
        <v>100</v>
      </c>
      <c r="I40" s="36">
        <f t="shared" si="1"/>
        <v>100</v>
      </c>
      <c r="J40" s="3"/>
    </row>
    <row r="41" spans="1:10" ht="76.5" x14ac:dyDescent="0.2">
      <c r="A41" s="8">
        <v>1</v>
      </c>
      <c r="B41" s="9" t="s">
        <v>49</v>
      </c>
      <c r="C41" s="10" t="s">
        <v>50</v>
      </c>
      <c r="D41" s="11">
        <v>100000</v>
      </c>
      <c r="E41" s="11">
        <v>500000</v>
      </c>
      <c r="F41" s="11">
        <v>500000</v>
      </c>
      <c r="G41" s="11">
        <v>288084.65999999997</v>
      </c>
      <c r="H41" s="36">
        <f t="shared" si="0"/>
        <v>57.616931999999998</v>
      </c>
      <c r="I41" s="36">
        <f t="shared" si="1"/>
        <v>57.616931999999998</v>
      </c>
      <c r="J41" s="3"/>
    </row>
    <row r="42" spans="1:10" x14ac:dyDescent="0.2">
      <c r="A42" s="8">
        <v>0</v>
      </c>
      <c r="B42" s="9" t="s">
        <v>45</v>
      </c>
      <c r="C42" s="10" t="s">
        <v>46</v>
      </c>
      <c r="D42" s="11">
        <v>100000</v>
      </c>
      <c r="E42" s="11">
        <v>500000</v>
      </c>
      <c r="F42" s="11">
        <v>500000</v>
      </c>
      <c r="G42" s="11">
        <v>288084.65999999997</v>
      </c>
      <c r="H42" s="36">
        <f t="shared" si="0"/>
        <v>57.616931999999998</v>
      </c>
      <c r="I42" s="36">
        <f t="shared" si="1"/>
        <v>57.616931999999998</v>
      </c>
      <c r="J42" s="3"/>
    </row>
    <row r="43" spans="1:10" ht="63.75" x14ac:dyDescent="0.2">
      <c r="A43" s="8">
        <v>1</v>
      </c>
      <c r="B43" s="9" t="s">
        <v>51</v>
      </c>
      <c r="C43" s="10" t="s">
        <v>52</v>
      </c>
      <c r="D43" s="11">
        <v>0</v>
      </c>
      <c r="E43" s="11">
        <v>366957</v>
      </c>
      <c r="F43" s="11">
        <v>166798</v>
      </c>
      <c r="G43" s="11">
        <v>113640.26999999999</v>
      </c>
      <c r="H43" s="36">
        <f t="shared" si="0"/>
        <v>68.130475185553777</v>
      </c>
      <c r="I43" s="36">
        <f t="shared" si="1"/>
        <v>30.968279662194746</v>
      </c>
      <c r="J43" s="3"/>
    </row>
    <row r="44" spans="1:10" x14ac:dyDescent="0.2">
      <c r="A44" s="8">
        <v>0</v>
      </c>
      <c r="B44" s="9" t="s">
        <v>11</v>
      </c>
      <c r="C44" s="10" t="s">
        <v>12</v>
      </c>
      <c r="D44" s="11">
        <v>0</v>
      </c>
      <c r="E44" s="11">
        <v>300784</v>
      </c>
      <c r="F44" s="11">
        <v>136719</v>
      </c>
      <c r="G44" s="11">
        <v>93147.76</v>
      </c>
      <c r="H44" s="36">
        <f t="shared" si="0"/>
        <v>68.130808446521698</v>
      </c>
      <c r="I44" s="36">
        <f t="shared" si="1"/>
        <v>30.968322783126762</v>
      </c>
      <c r="J44" s="3"/>
    </row>
    <row r="45" spans="1:10" x14ac:dyDescent="0.2">
      <c r="A45" s="8">
        <v>0</v>
      </c>
      <c r="B45" s="9" t="s">
        <v>13</v>
      </c>
      <c r="C45" s="10" t="s">
        <v>14</v>
      </c>
      <c r="D45" s="11">
        <v>0</v>
      </c>
      <c r="E45" s="11">
        <v>66173</v>
      </c>
      <c r="F45" s="11">
        <v>30079</v>
      </c>
      <c r="G45" s="11">
        <v>20492.509999999998</v>
      </c>
      <c r="H45" s="36">
        <f t="shared" si="0"/>
        <v>68.128960404268753</v>
      </c>
      <c r="I45" s="36">
        <f t="shared" si="1"/>
        <v>30.968083659498586</v>
      </c>
      <c r="J45" s="3"/>
    </row>
    <row r="46" spans="1:10" ht="25.5" x14ac:dyDescent="0.2">
      <c r="A46" s="8">
        <v>1</v>
      </c>
      <c r="B46" s="9" t="s">
        <v>53</v>
      </c>
      <c r="C46" s="10" t="s">
        <v>54</v>
      </c>
      <c r="D46" s="11">
        <v>1110000</v>
      </c>
      <c r="E46" s="11">
        <v>3010000</v>
      </c>
      <c r="F46" s="11">
        <v>2708500</v>
      </c>
      <c r="G46" s="11">
        <v>1492581</v>
      </c>
      <c r="H46" s="36">
        <f t="shared" si="0"/>
        <v>55.107291858962526</v>
      </c>
      <c r="I46" s="36">
        <f t="shared" si="1"/>
        <v>49.58740863787375</v>
      </c>
      <c r="J46" s="3"/>
    </row>
    <row r="47" spans="1:10" x14ac:dyDescent="0.2">
      <c r="A47" s="8">
        <v>0</v>
      </c>
      <c r="B47" s="9" t="s">
        <v>15</v>
      </c>
      <c r="C47" s="10" t="s">
        <v>16</v>
      </c>
      <c r="D47" s="11">
        <v>31000</v>
      </c>
      <c r="E47" s="11">
        <v>31000</v>
      </c>
      <c r="F47" s="11">
        <v>31000</v>
      </c>
      <c r="G47" s="11">
        <v>0</v>
      </c>
      <c r="H47" s="36">
        <f t="shared" si="0"/>
        <v>0</v>
      </c>
      <c r="I47" s="36">
        <f t="shared" si="1"/>
        <v>0</v>
      </c>
      <c r="J47" s="3"/>
    </row>
    <row r="48" spans="1:10" x14ac:dyDescent="0.2">
      <c r="A48" s="8">
        <v>0</v>
      </c>
      <c r="B48" s="9" t="s">
        <v>17</v>
      </c>
      <c r="C48" s="10" t="s">
        <v>18</v>
      </c>
      <c r="D48" s="11">
        <v>669000</v>
      </c>
      <c r="E48" s="11">
        <v>669000</v>
      </c>
      <c r="F48" s="11">
        <v>477500</v>
      </c>
      <c r="G48" s="11">
        <v>376581</v>
      </c>
      <c r="H48" s="36">
        <f t="shared" si="0"/>
        <v>78.865130890052356</v>
      </c>
      <c r="I48" s="36">
        <f t="shared" si="1"/>
        <v>56.290134529147984</v>
      </c>
      <c r="J48" s="3"/>
    </row>
    <row r="49" spans="1:10" x14ac:dyDescent="0.2">
      <c r="A49" s="8">
        <v>0</v>
      </c>
      <c r="B49" s="9" t="s">
        <v>45</v>
      </c>
      <c r="C49" s="10" t="s">
        <v>46</v>
      </c>
      <c r="D49" s="11">
        <v>410000</v>
      </c>
      <c r="E49" s="11">
        <v>2310000</v>
      </c>
      <c r="F49" s="11">
        <v>2200000</v>
      </c>
      <c r="G49" s="11">
        <v>1116000</v>
      </c>
      <c r="H49" s="36">
        <f t="shared" si="0"/>
        <v>50.727272727272734</v>
      </c>
      <c r="I49" s="36">
        <f t="shared" si="1"/>
        <v>48.311688311688314</v>
      </c>
      <c r="J49" s="3"/>
    </row>
    <row r="50" spans="1:10" ht="25.5" x14ac:dyDescent="0.2">
      <c r="A50" s="8">
        <v>1</v>
      </c>
      <c r="B50" s="9" t="s">
        <v>55</v>
      </c>
      <c r="C50" s="10" t="s">
        <v>56</v>
      </c>
      <c r="D50" s="11">
        <v>1900000</v>
      </c>
      <c r="E50" s="11">
        <v>1737000</v>
      </c>
      <c r="F50" s="11">
        <v>1593870</v>
      </c>
      <c r="G50" s="11">
        <v>1381777.55</v>
      </c>
      <c r="H50" s="36">
        <f t="shared" si="0"/>
        <v>86.693240352098982</v>
      </c>
      <c r="I50" s="36">
        <f t="shared" si="1"/>
        <v>79.549657455382857</v>
      </c>
      <c r="J50" s="3"/>
    </row>
    <row r="51" spans="1:10" ht="25.5" x14ac:dyDescent="0.2">
      <c r="A51" s="8">
        <v>0</v>
      </c>
      <c r="B51" s="9" t="s">
        <v>39</v>
      </c>
      <c r="C51" s="10" t="s">
        <v>40</v>
      </c>
      <c r="D51" s="11">
        <v>1900000</v>
      </c>
      <c r="E51" s="11">
        <v>1737000</v>
      </c>
      <c r="F51" s="11">
        <v>1593870</v>
      </c>
      <c r="G51" s="11">
        <v>1381777.55</v>
      </c>
      <c r="H51" s="36">
        <f t="shared" si="0"/>
        <v>86.693240352098982</v>
      </c>
      <c r="I51" s="36">
        <f t="shared" si="1"/>
        <v>79.549657455382857</v>
      </c>
      <c r="J51" s="3"/>
    </row>
    <row r="52" spans="1:10" ht="25.5" x14ac:dyDescent="0.2">
      <c r="A52" s="8">
        <v>1</v>
      </c>
      <c r="B52" s="9" t="s">
        <v>57</v>
      </c>
      <c r="C52" s="10" t="s">
        <v>58</v>
      </c>
      <c r="D52" s="11">
        <v>25000</v>
      </c>
      <c r="E52" s="11">
        <v>25000</v>
      </c>
      <c r="F52" s="11">
        <v>25000</v>
      </c>
      <c r="G52" s="11">
        <v>0</v>
      </c>
      <c r="H52" s="36">
        <f t="shared" si="0"/>
        <v>0</v>
      </c>
      <c r="I52" s="36">
        <f t="shared" si="1"/>
        <v>0</v>
      </c>
      <c r="J52" s="3"/>
    </row>
    <row r="53" spans="1:10" x14ac:dyDescent="0.2">
      <c r="A53" s="8">
        <v>0</v>
      </c>
      <c r="B53" s="9" t="s">
        <v>17</v>
      </c>
      <c r="C53" s="10" t="s">
        <v>18</v>
      </c>
      <c r="D53" s="11">
        <v>25000</v>
      </c>
      <c r="E53" s="11">
        <v>25000</v>
      </c>
      <c r="F53" s="11">
        <v>25000</v>
      </c>
      <c r="G53" s="11">
        <v>0</v>
      </c>
      <c r="H53" s="36">
        <f t="shared" si="0"/>
        <v>0</v>
      </c>
      <c r="I53" s="36">
        <f t="shared" si="1"/>
        <v>0</v>
      </c>
      <c r="J53" s="3"/>
    </row>
    <row r="54" spans="1:10" ht="51" x14ac:dyDescent="0.2">
      <c r="A54" s="8">
        <v>1</v>
      </c>
      <c r="B54" s="9" t="s">
        <v>59</v>
      </c>
      <c r="C54" s="10" t="s">
        <v>60</v>
      </c>
      <c r="D54" s="11">
        <v>0</v>
      </c>
      <c r="E54" s="11">
        <v>163000</v>
      </c>
      <c r="F54" s="11">
        <v>163000</v>
      </c>
      <c r="G54" s="11">
        <v>155257.20000000001</v>
      </c>
      <c r="H54" s="36">
        <f t="shared" si="0"/>
        <v>95.249815950920265</v>
      </c>
      <c r="I54" s="36">
        <f t="shared" si="1"/>
        <v>95.249815950920265</v>
      </c>
      <c r="J54" s="3"/>
    </row>
    <row r="55" spans="1:10" ht="25.5" x14ac:dyDescent="0.2">
      <c r="A55" s="8">
        <v>0</v>
      </c>
      <c r="B55" s="9" t="s">
        <v>39</v>
      </c>
      <c r="C55" s="10" t="s">
        <v>40</v>
      </c>
      <c r="D55" s="11">
        <v>0</v>
      </c>
      <c r="E55" s="11">
        <v>163000</v>
      </c>
      <c r="F55" s="11">
        <v>163000</v>
      </c>
      <c r="G55" s="11">
        <v>155257.20000000001</v>
      </c>
      <c r="H55" s="36">
        <f t="shared" si="0"/>
        <v>95.249815950920265</v>
      </c>
      <c r="I55" s="36">
        <f t="shared" si="1"/>
        <v>95.249815950920265</v>
      </c>
      <c r="J55" s="3"/>
    </row>
    <row r="56" spans="1:10" x14ac:dyDescent="0.2">
      <c r="A56" s="8">
        <v>1</v>
      </c>
      <c r="B56" s="9" t="s">
        <v>61</v>
      </c>
      <c r="C56" s="10" t="s">
        <v>62</v>
      </c>
      <c r="D56" s="11">
        <v>14015354</v>
      </c>
      <c r="E56" s="11">
        <v>14015754</v>
      </c>
      <c r="F56" s="11">
        <v>8371815</v>
      </c>
      <c r="G56" s="11">
        <v>5163104.45</v>
      </c>
      <c r="H56" s="36">
        <f t="shared" si="0"/>
        <v>61.672462303574562</v>
      </c>
      <c r="I56" s="36">
        <f t="shared" si="1"/>
        <v>36.837864377471242</v>
      </c>
      <c r="J56" s="3"/>
    </row>
    <row r="57" spans="1:10" x14ac:dyDescent="0.2">
      <c r="A57" s="8">
        <v>0</v>
      </c>
      <c r="B57" s="9" t="s">
        <v>15</v>
      </c>
      <c r="C57" s="10" t="s">
        <v>16</v>
      </c>
      <c r="D57" s="11">
        <v>100000</v>
      </c>
      <c r="E57" s="11">
        <v>150400</v>
      </c>
      <c r="F57" s="11">
        <v>150400</v>
      </c>
      <c r="G57" s="11">
        <v>49686.5</v>
      </c>
      <c r="H57" s="36">
        <f t="shared" si="0"/>
        <v>33.03623670212766</v>
      </c>
      <c r="I57" s="36">
        <f t="shared" si="1"/>
        <v>33.03623670212766</v>
      </c>
      <c r="J57" s="3"/>
    </row>
    <row r="58" spans="1:10" x14ac:dyDescent="0.2">
      <c r="A58" s="8">
        <v>0</v>
      </c>
      <c r="B58" s="9" t="s">
        <v>17</v>
      </c>
      <c r="C58" s="10" t="s">
        <v>18</v>
      </c>
      <c r="D58" s="11">
        <v>12530000</v>
      </c>
      <c r="E58" s="11">
        <v>12480000</v>
      </c>
      <c r="F58" s="11">
        <v>7505025</v>
      </c>
      <c r="G58" s="11">
        <v>4819863.1500000004</v>
      </c>
      <c r="H58" s="36">
        <f t="shared" si="0"/>
        <v>64.221813385032036</v>
      </c>
      <c r="I58" s="36">
        <f t="shared" si="1"/>
        <v>38.620698317307692</v>
      </c>
      <c r="J58" s="3"/>
    </row>
    <row r="59" spans="1:10" x14ac:dyDescent="0.2">
      <c r="A59" s="8">
        <v>0</v>
      </c>
      <c r="B59" s="9" t="s">
        <v>23</v>
      </c>
      <c r="C59" s="10" t="s">
        <v>24</v>
      </c>
      <c r="D59" s="11">
        <v>221535</v>
      </c>
      <c r="E59" s="11">
        <v>221535</v>
      </c>
      <c r="F59" s="11">
        <v>110856</v>
      </c>
      <c r="G59" s="11">
        <v>59871.839999999997</v>
      </c>
      <c r="H59" s="36">
        <f t="shared" si="0"/>
        <v>54.008659883091568</v>
      </c>
      <c r="I59" s="36">
        <f t="shared" si="1"/>
        <v>27.025905613108534</v>
      </c>
      <c r="J59" s="3"/>
    </row>
    <row r="60" spans="1:10" x14ac:dyDescent="0.2">
      <c r="A60" s="8">
        <v>0</v>
      </c>
      <c r="B60" s="9" t="s">
        <v>25</v>
      </c>
      <c r="C60" s="10" t="s">
        <v>26</v>
      </c>
      <c r="D60" s="11">
        <v>1131354</v>
      </c>
      <c r="E60" s="11">
        <v>1131354</v>
      </c>
      <c r="F60" s="11">
        <v>588676</v>
      </c>
      <c r="G60" s="11">
        <v>220155.81</v>
      </c>
      <c r="H60" s="36">
        <f t="shared" si="0"/>
        <v>37.398468767199617</v>
      </c>
      <c r="I60" s="36">
        <f t="shared" si="1"/>
        <v>19.459498088131568</v>
      </c>
      <c r="J60" s="3"/>
    </row>
    <row r="61" spans="1:10" ht="25.5" x14ac:dyDescent="0.2">
      <c r="A61" s="8">
        <v>0</v>
      </c>
      <c r="B61" s="9" t="s">
        <v>29</v>
      </c>
      <c r="C61" s="10" t="s">
        <v>30</v>
      </c>
      <c r="D61" s="11">
        <v>32465</v>
      </c>
      <c r="E61" s="11">
        <v>32465</v>
      </c>
      <c r="F61" s="11">
        <v>16858</v>
      </c>
      <c r="G61" s="11">
        <v>13527.15</v>
      </c>
      <c r="H61" s="36">
        <f t="shared" si="0"/>
        <v>80.241724997034041</v>
      </c>
      <c r="I61" s="36">
        <f t="shared" si="1"/>
        <v>41.666872016017251</v>
      </c>
      <c r="J61" s="3"/>
    </row>
    <row r="62" spans="1:10" ht="76.5" x14ac:dyDescent="0.2">
      <c r="A62" s="8">
        <v>1</v>
      </c>
      <c r="B62" s="9" t="s">
        <v>63</v>
      </c>
      <c r="C62" s="10" t="s">
        <v>64</v>
      </c>
      <c r="D62" s="11">
        <v>1000000</v>
      </c>
      <c r="E62" s="11">
        <v>3424700</v>
      </c>
      <c r="F62" s="11">
        <v>3424700</v>
      </c>
      <c r="G62" s="11">
        <v>1268200.8</v>
      </c>
      <c r="H62" s="36">
        <f t="shared" si="0"/>
        <v>37.031004175548226</v>
      </c>
      <c r="I62" s="36">
        <f t="shared" si="1"/>
        <v>37.031004175548226</v>
      </c>
      <c r="J62" s="3"/>
    </row>
    <row r="63" spans="1:10" ht="25.5" x14ac:dyDescent="0.2">
      <c r="A63" s="8">
        <v>0</v>
      </c>
      <c r="B63" s="9" t="s">
        <v>39</v>
      </c>
      <c r="C63" s="10" t="s">
        <v>40</v>
      </c>
      <c r="D63" s="11">
        <v>1000000</v>
      </c>
      <c r="E63" s="11">
        <v>3424700</v>
      </c>
      <c r="F63" s="11">
        <v>3424700</v>
      </c>
      <c r="G63" s="11">
        <v>1268200.8</v>
      </c>
      <c r="H63" s="36">
        <f t="shared" si="0"/>
        <v>37.031004175548226</v>
      </c>
      <c r="I63" s="36">
        <f t="shared" si="1"/>
        <v>37.031004175548226</v>
      </c>
      <c r="J63" s="3"/>
    </row>
    <row r="64" spans="1:10" ht="25.5" x14ac:dyDescent="0.2">
      <c r="A64" s="8">
        <v>1</v>
      </c>
      <c r="B64" s="9" t="s">
        <v>65</v>
      </c>
      <c r="C64" s="10" t="s">
        <v>66</v>
      </c>
      <c r="D64" s="11">
        <v>200000</v>
      </c>
      <c r="E64" s="11">
        <v>423900</v>
      </c>
      <c r="F64" s="11">
        <v>423900</v>
      </c>
      <c r="G64" s="11">
        <v>118623.59</v>
      </c>
      <c r="H64" s="36">
        <f t="shared" si="0"/>
        <v>27.98386175984902</v>
      </c>
      <c r="I64" s="36">
        <f t="shared" si="1"/>
        <v>27.98386175984902</v>
      </c>
      <c r="J64" s="3"/>
    </row>
    <row r="65" spans="1:10" x14ac:dyDescent="0.2">
      <c r="A65" s="8">
        <v>0</v>
      </c>
      <c r="B65" s="9" t="s">
        <v>17</v>
      </c>
      <c r="C65" s="10" t="s">
        <v>18</v>
      </c>
      <c r="D65" s="11">
        <v>100000</v>
      </c>
      <c r="E65" s="11">
        <v>123900</v>
      </c>
      <c r="F65" s="11">
        <v>123900</v>
      </c>
      <c r="G65" s="11">
        <v>20295.59</v>
      </c>
      <c r="H65" s="36">
        <f t="shared" si="0"/>
        <v>16.380621468926552</v>
      </c>
      <c r="I65" s="36">
        <f t="shared" si="1"/>
        <v>16.380621468926552</v>
      </c>
      <c r="J65" s="3"/>
    </row>
    <row r="66" spans="1:10" ht="25.5" x14ac:dyDescent="0.2">
      <c r="A66" s="8">
        <v>0</v>
      </c>
      <c r="B66" s="9" t="s">
        <v>39</v>
      </c>
      <c r="C66" s="10" t="s">
        <v>40</v>
      </c>
      <c r="D66" s="11">
        <v>100000</v>
      </c>
      <c r="E66" s="11">
        <v>300000</v>
      </c>
      <c r="F66" s="11">
        <v>300000</v>
      </c>
      <c r="G66" s="11">
        <v>98328</v>
      </c>
      <c r="H66" s="36">
        <f t="shared" si="0"/>
        <v>32.775999999999996</v>
      </c>
      <c r="I66" s="36">
        <f t="shared" si="1"/>
        <v>32.775999999999996</v>
      </c>
      <c r="J66" s="3"/>
    </row>
    <row r="67" spans="1:10" x14ac:dyDescent="0.2">
      <c r="A67" s="8">
        <v>1</v>
      </c>
      <c r="B67" s="9" t="s">
        <v>67</v>
      </c>
      <c r="C67" s="10" t="s">
        <v>68</v>
      </c>
      <c r="D67" s="11">
        <v>444000</v>
      </c>
      <c r="E67" s="11">
        <v>444000</v>
      </c>
      <c r="F67" s="11">
        <v>444000</v>
      </c>
      <c r="G67" s="11">
        <v>0</v>
      </c>
      <c r="H67" s="36">
        <f t="shared" si="0"/>
        <v>0</v>
      </c>
      <c r="I67" s="36">
        <f t="shared" si="1"/>
        <v>0</v>
      </c>
      <c r="J67" s="3"/>
    </row>
    <row r="68" spans="1:10" x14ac:dyDescent="0.2">
      <c r="A68" s="8">
        <v>0</v>
      </c>
      <c r="B68" s="9" t="s">
        <v>17</v>
      </c>
      <c r="C68" s="10" t="s">
        <v>18</v>
      </c>
      <c r="D68" s="11">
        <v>444000</v>
      </c>
      <c r="E68" s="11">
        <v>444000</v>
      </c>
      <c r="F68" s="11">
        <v>444000</v>
      </c>
      <c r="G68" s="11">
        <v>0</v>
      </c>
      <c r="H68" s="36">
        <f t="shared" si="0"/>
        <v>0</v>
      </c>
      <c r="I68" s="36">
        <f t="shared" si="1"/>
        <v>0</v>
      </c>
      <c r="J68" s="3"/>
    </row>
    <row r="69" spans="1:10" ht="38.25" x14ac:dyDescent="0.2">
      <c r="A69" s="8">
        <v>1</v>
      </c>
      <c r="B69" s="9" t="s">
        <v>69</v>
      </c>
      <c r="C69" s="10" t="s">
        <v>70</v>
      </c>
      <c r="D69" s="11">
        <v>2520000</v>
      </c>
      <c r="E69" s="11">
        <v>6520000</v>
      </c>
      <c r="F69" s="11">
        <v>6520000</v>
      </c>
      <c r="G69" s="11">
        <v>1040393.74</v>
      </c>
      <c r="H69" s="36">
        <f t="shared" si="0"/>
        <v>15.956959202453987</v>
      </c>
      <c r="I69" s="36">
        <f t="shared" si="1"/>
        <v>15.956959202453987</v>
      </c>
      <c r="J69" s="3"/>
    </row>
    <row r="70" spans="1:10" x14ac:dyDescent="0.2">
      <c r="A70" s="8">
        <v>0</v>
      </c>
      <c r="B70" s="9" t="s">
        <v>17</v>
      </c>
      <c r="C70" s="10" t="s">
        <v>18</v>
      </c>
      <c r="D70" s="11">
        <v>2520000</v>
      </c>
      <c r="E70" s="11">
        <v>6520000</v>
      </c>
      <c r="F70" s="11">
        <v>6520000</v>
      </c>
      <c r="G70" s="11">
        <v>1040393.74</v>
      </c>
      <c r="H70" s="36">
        <f t="shared" si="0"/>
        <v>15.956959202453987</v>
      </c>
      <c r="I70" s="36">
        <f t="shared" si="1"/>
        <v>15.956959202453987</v>
      </c>
      <c r="J70" s="3"/>
    </row>
    <row r="71" spans="1:10" ht="25.5" x14ac:dyDescent="0.2">
      <c r="A71" s="8">
        <v>1</v>
      </c>
      <c r="B71" s="9" t="s">
        <v>71</v>
      </c>
      <c r="C71" s="10" t="s">
        <v>72</v>
      </c>
      <c r="D71" s="11">
        <v>78304</v>
      </c>
      <c r="E71" s="11">
        <v>83304</v>
      </c>
      <c r="F71" s="11">
        <v>83304</v>
      </c>
      <c r="G71" s="11">
        <v>33304</v>
      </c>
      <c r="H71" s="36">
        <f t="shared" si="0"/>
        <v>39.978872563142225</v>
      </c>
      <c r="I71" s="36">
        <f t="shared" si="1"/>
        <v>39.978872563142225</v>
      </c>
      <c r="J71" s="3"/>
    </row>
    <row r="72" spans="1:10" x14ac:dyDescent="0.2">
      <c r="A72" s="8">
        <v>0</v>
      </c>
      <c r="B72" s="9" t="s">
        <v>33</v>
      </c>
      <c r="C72" s="10" t="s">
        <v>34</v>
      </c>
      <c r="D72" s="11">
        <v>78304</v>
      </c>
      <c r="E72" s="11">
        <v>83304</v>
      </c>
      <c r="F72" s="11">
        <v>83304</v>
      </c>
      <c r="G72" s="11">
        <v>33304</v>
      </c>
      <c r="H72" s="36">
        <f t="shared" si="0"/>
        <v>39.978872563142225</v>
      </c>
      <c r="I72" s="36">
        <f t="shared" si="1"/>
        <v>39.978872563142225</v>
      </c>
      <c r="J72" s="3"/>
    </row>
    <row r="73" spans="1:10" ht="25.5" x14ac:dyDescent="0.2">
      <c r="A73" s="8">
        <v>1</v>
      </c>
      <c r="B73" s="9" t="s">
        <v>73</v>
      </c>
      <c r="C73" s="10" t="s">
        <v>74</v>
      </c>
      <c r="D73" s="11">
        <v>181745</v>
      </c>
      <c r="E73" s="11">
        <v>181745</v>
      </c>
      <c r="F73" s="11">
        <v>181745</v>
      </c>
      <c r="G73" s="11">
        <v>55936.25</v>
      </c>
      <c r="H73" s="36">
        <f t="shared" si="0"/>
        <v>30.777325373462816</v>
      </c>
      <c r="I73" s="36">
        <f t="shared" si="1"/>
        <v>30.777325373462816</v>
      </c>
      <c r="J73" s="3"/>
    </row>
    <row r="74" spans="1:10" x14ac:dyDescent="0.2">
      <c r="A74" s="8">
        <v>0</v>
      </c>
      <c r="B74" s="9" t="s">
        <v>15</v>
      </c>
      <c r="C74" s="10" t="s">
        <v>16</v>
      </c>
      <c r="D74" s="11">
        <v>181745</v>
      </c>
      <c r="E74" s="11">
        <v>181745</v>
      </c>
      <c r="F74" s="11">
        <v>181745</v>
      </c>
      <c r="G74" s="11">
        <v>55936.25</v>
      </c>
      <c r="H74" s="36">
        <f t="shared" si="0"/>
        <v>30.777325373462816</v>
      </c>
      <c r="I74" s="36">
        <f t="shared" si="1"/>
        <v>30.777325373462816</v>
      </c>
      <c r="J74" s="3"/>
    </row>
    <row r="75" spans="1:10" x14ac:dyDescent="0.2">
      <c r="A75" s="8">
        <v>1</v>
      </c>
      <c r="B75" s="9" t="s">
        <v>75</v>
      </c>
      <c r="C75" s="10" t="s">
        <v>76</v>
      </c>
      <c r="D75" s="11">
        <v>1294296</v>
      </c>
      <c r="E75" s="11">
        <v>1294296</v>
      </c>
      <c r="F75" s="11">
        <v>852859</v>
      </c>
      <c r="G75" s="11">
        <v>373399.13999999996</v>
      </c>
      <c r="H75" s="36">
        <f t="shared" ref="H75:H138" si="2">G75/F75*100</f>
        <v>43.782048380799168</v>
      </c>
      <c r="I75" s="36">
        <f t="shared" ref="I75:I138" si="3">G75/E75*100</f>
        <v>28.849593910511967</v>
      </c>
      <c r="J75" s="3"/>
    </row>
    <row r="76" spans="1:10" x14ac:dyDescent="0.2">
      <c r="A76" s="8">
        <v>0</v>
      </c>
      <c r="B76" s="9" t="s">
        <v>11</v>
      </c>
      <c r="C76" s="10" t="s">
        <v>12</v>
      </c>
      <c r="D76" s="11">
        <v>682561</v>
      </c>
      <c r="E76" s="11">
        <v>682561</v>
      </c>
      <c r="F76" s="11">
        <v>378012</v>
      </c>
      <c r="G76" s="11">
        <v>266936.86</v>
      </c>
      <c r="H76" s="36">
        <f t="shared" si="2"/>
        <v>70.615975154227911</v>
      </c>
      <c r="I76" s="36">
        <f t="shared" si="3"/>
        <v>39.108132459955961</v>
      </c>
      <c r="J76" s="3"/>
    </row>
    <row r="77" spans="1:10" x14ac:dyDescent="0.2">
      <c r="A77" s="8">
        <v>0</v>
      </c>
      <c r="B77" s="9" t="s">
        <v>13</v>
      </c>
      <c r="C77" s="10" t="s">
        <v>14</v>
      </c>
      <c r="D77" s="11">
        <v>150163</v>
      </c>
      <c r="E77" s="11">
        <v>150163</v>
      </c>
      <c r="F77" s="11">
        <v>83162</v>
      </c>
      <c r="G77" s="11">
        <v>57392.17</v>
      </c>
      <c r="H77" s="36">
        <f t="shared" si="2"/>
        <v>69.012493687020509</v>
      </c>
      <c r="I77" s="36">
        <f t="shared" si="3"/>
        <v>38.219914359729096</v>
      </c>
      <c r="J77" s="3"/>
    </row>
    <row r="78" spans="1:10" x14ac:dyDescent="0.2">
      <c r="A78" s="8">
        <v>0</v>
      </c>
      <c r="B78" s="9" t="s">
        <v>15</v>
      </c>
      <c r="C78" s="10" t="s">
        <v>16</v>
      </c>
      <c r="D78" s="11">
        <v>8000</v>
      </c>
      <c r="E78" s="11">
        <v>8000</v>
      </c>
      <c r="F78" s="11">
        <v>8000</v>
      </c>
      <c r="G78" s="11">
        <v>420</v>
      </c>
      <c r="H78" s="36">
        <f t="shared" si="2"/>
        <v>5.25</v>
      </c>
      <c r="I78" s="36">
        <f t="shared" si="3"/>
        <v>5.25</v>
      </c>
      <c r="J78" s="3"/>
    </row>
    <row r="79" spans="1:10" x14ac:dyDescent="0.2">
      <c r="A79" s="8">
        <v>0</v>
      </c>
      <c r="B79" s="9" t="s">
        <v>17</v>
      </c>
      <c r="C79" s="10" t="s">
        <v>18</v>
      </c>
      <c r="D79" s="11">
        <v>300000</v>
      </c>
      <c r="E79" s="11">
        <v>300000</v>
      </c>
      <c r="F79" s="11">
        <v>300000</v>
      </c>
      <c r="G79" s="11">
        <v>0</v>
      </c>
      <c r="H79" s="36">
        <f t="shared" si="2"/>
        <v>0</v>
      </c>
      <c r="I79" s="36">
        <f t="shared" si="3"/>
        <v>0</v>
      </c>
      <c r="J79" s="3"/>
    </row>
    <row r="80" spans="1:10" x14ac:dyDescent="0.2">
      <c r="A80" s="8">
        <v>0</v>
      </c>
      <c r="B80" s="9" t="s">
        <v>25</v>
      </c>
      <c r="C80" s="10" t="s">
        <v>26</v>
      </c>
      <c r="D80" s="11">
        <v>149468</v>
      </c>
      <c r="E80" s="11">
        <v>149468</v>
      </c>
      <c r="F80" s="11">
        <v>81633</v>
      </c>
      <c r="G80" s="11">
        <v>47522.86</v>
      </c>
      <c r="H80" s="36">
        <f t="shared" si="2"/>
        <v>58.215256085161634</v>
      </c>
      <c r="I80" s="36">
        <f t="shared" si="3"/>
        <v>31.794671769208126</v>
      </c>
      <c r="J80" s="3"/>
    </row>
    <row r="81" spans="1:10" ht="25.5" x14ac:dyDescent="0.2">
      <c r="A81" s="8">
        <v>0</v>
      </c>
      <c r="B81" s="9" t="s">
        <v>29</v>
      </c>
      <c r="C81" s="10" t="s">
        <v>30</v>
      </c>
      <c r="D81" s="11">
        <v>4104</v>
      </c>
      <c r="E81" s="11">
        <v>4104</v>
      </c>
      <c r="F81" s="11">
        <v>2052</v>
      </c>
      <c r="G81" s="11">
        <v>1127.25</v>
      </c>
      <c r="H81" s="36">
        <f t="shared" si="2"/>
        <v>54.934210526315788</v>
      </c>
      <c r="I81" s="36">
        <f t="shared" si="3"/>
        <v>27.467105263157894</v>
      </c>
      <c r="J81" s="3"/>
    </row>
    <row r="82" spans="1:10" x14ac:dyDescent="0.2">
      <c r="A82" s="8">
        <v>1</v>
      </c>
      <c r="B82" s="9" t="s">
        <v>77</v>
      </c>
      <c r="C82" s="10" t="s">
        <v>78</v>
      </c>
      <c r="D82" s="11">
        <v>198000</v>
      </c>
      <c r="E82" s="11">
        <v>198000</v>
      </c>
      <c r="F82" s="11">
        <v>198000</v>
      </c>
      <c r="G82" s="11">
        <v>10092</v>
      </c>
      <c r="H82" s="36">
        <f t="shared" si="2"/>
        <v>5.0969696969696967</v>
      </c>
      <c r="I82" s="36">
        <f t="shared" si="3"/>
        <v>5.0969696969696967</v>
      </c>
      <c r="J82" s="3"/>
    </row>
    <row r="83" spans="1:10" x14ac:dyDescent="0.2">
      <c r="A83" s="8">
        <v>0</v>
      </c>
      <c r="B83" s="9" t="s">
        <v>15</v>
      </c>
      <c r="C83" s="10" t="s">
        <v>16</v>
      </c>
      <c r="D83" s="11">
        <v>99000</v>
      </c>
      <c r="E83" s="11">
        <v>99000</v>
      </c>
      <c r="F83" s="11">
        <v>99000</v>
      </c>
      <c r="G83" s="11">
        <v>10092</v>
      </c>
      <c r="H83" s="36">
        <f t="shared" si="2"/>
        <v>10.193939393939393</v>
      </c>
      <c r="I83" s="36">
        <f t="shared" si="3"/>
        <v>10.193939393939393</v>
      </c>
      <c r="J83" s="3"/>
    </row>
    <row r="84" spans="1:10" x14ac:dyDescent="0.2">
      <c r="A84" s="8">
        <v>0</v>
      </c>
      <c r="B84" s="9" t="s">
        <v>17</v>
      </c>
      <c r="C84" s="10" t="s">
        <v>18</v>
      </c>
      <c r="D84" s="11">
        <v>99000</v>
      </c>
      <c r="E84" s="11">
        <v>99000</v>
      </c>
      <c r="F84" s="11">
        <v>99000</v>
      </c>
      <c r="G84" s="11">
        <v>0</v>
      </c>
      <c r="H84" s="36">
        <f t="shared" si="2"/>
        <v>0</v>
      </c>
      <c r="I84" s="36">
        <f t="shared" si="3"/>
        <v>0</v>
      </c>
      <c r="J84" s="3"/>
    </row>
    <row r="85" spans="1:10" x14ac:dyDescent="0.2">
      <c r="A85" s="8">
        <v>1</v>
      </c>
      <c r="B85" s="9" t="s">
        <v>79</v>
      </c>
      <c r="C85" s="10" t="s">
        <v>80</v>
      </c>
      <c r="D85" s="11">
        <v>1079409</v>
      </c>
      <c r="E85" s="11">
        <v>2183109</v>
      </c>
      <c r="F85" s="11">
        <v>1660405</v>
      </c>
      <c r="G85" s="11">
        <v>1660405</v>
      </c>
      <c r="H85" s="36">
        <f t="shared" si="2"/>
        <v>100</v>
      </c>
      <c r="I85" s="36">
        <f t="shared" si="3"/>
        <v>76.056898670657304</v>
      </c>
      <c r="J85" s="3"/>
    </row>
    <row r="86" spans="1:10" ht="25.5" x14ac:dyDescent="0.2">
      <c r="A86" s="8">
        <v>0</v>
      </c>
      <c r="B86" s="9" t="s">
        <v>81</v>
      </c>
      <c r="C86" s="10" t="s">
        <v>82</v>
      </c>
      <c r="D86" s="11">
        <v>1079409</v>
      </c>
      <c r="E86" s="11">
        <v>1410519</v>
      </c>
      <c r="F86" s="11">
        <v>887815</v>
      </c>
      <c r="G86" s="11">
        <v>887815</v>
      </c>
      <c r="H86" s="36">
        <f t="shared" si="2"/>
        <v>100</v>
      </c>
      <c r="I86" s="36">
        <f t="shared" si="3"/>
        <v>62.942434664120086</v>
      </c>
      <c r="J86" s="3"/>
    </row>
    <row r="87" spans="1:10" ht="25.5" x14ac:dyDescent="0.2">
      <c r="A87" s="8">
        <v>0</v>
      </c>
      <c r="B87" s="9" t="s">
        <v>83</v>
      </c>
      <c r="C87" s="10" t="s">
        <v>84</v>
      </c>
      <c r="D87" s="11">
        <v>0</v>
      </c>
      <c r="E87" s="11">
        <v>772590</v>
      </c>
      <c r="F87" s="11">
        <v>772590</v>
      </c>
      <c r="G87" s="11">
        <v>772590</v>
      </c>
      <c r="H87" s="36">
        <f t="shared" si="2"/>
        <v>100</v>
      </c>
      <c r="I87" s="36">
        <f t="shared" si="3"/>
        <v>100</v>
      </c>
      <c r="J87" s="3"/>
    </row>
    <row r="88" spans="1:10" ht="38.25" x14ac:dyDescent="0.2">
      <c r="A88" s="8">
        <v>1</v>
      </c>
      <c r="B88" s="9" t="s">
        <v>85</v>
      </c>
      <c r="C88" s="10" t="s">
        <v>86</v>
      </c>
      <c r="D88" s="11">
        <v>0</v>
      </c>
      <c r="E88" s="11">
        <v>27765000</v>
      </c>
      <c r="F88" s="11">
        <v>27765000</v>
      </c>
      <c r="G88" s="11">
        <v>26531517</v>
      </c>
      <c r="H88" s="36">
        <f t="shared" si="2"/>
        <v>95.557417612101574</v>
      </c>
      <c r="I88" s="36">
        <f t="shared" si="3"/>
        <v>95.557417612101574</v>
      </c>
      <c r="J88" s="3"/>
    </row>
    <row r="89" spans="1:10" ht="25.5" x14ac:dyDescent="0.2">
      <c r="A89" s="8">
        <v>0</v>
      </c>
      <c r="B89" s="9" t="s">
        <v>81</v>
      </c>
      <c r="C89" s="10" t="s">
        <v>82</v>
      </c>
      <c r="D89" s="11">
        <v>0</v>
      </c>
      <c r="E89" s="11">
        <v>12271000</v>
      </c>
      <c r="F89" s="11">
        <v>12271000</v>
      </c>
      <c r="G89" s="11">
        <v>11601000</v>
      </c>
      <c r="H89" s="36">
        <f t="shared" si="2"/>
        <v>94.539972292396712</v>
      </c>
      <c r="I89" s="36">
        <f t="shared" si="3"/>
        <v>94.539972292396712</v>
      </c>
      <c r="J89" s="3"/>
    </row>
    <row r="90" spans="1:10" ht="25.5" x14ac:dyDescent="0.2">
      <c r="A90" s="8">
        <v>0</v>
      </c>
      <c r="B90" s="9" t="s">
        <v>83</v>
      </c>
      <c r="C90" s="10" t="s">
        <v>84</v>
      </c>
      <c r="D90" s="11">
        <v>0</v>
      </c>
      <c r="E90" s="11">
        <v>15494000</v>
      </c>
      <c r="F90" s="11">
        <v>15494000</v>
      </c>
      <c r="G90" s="11">
        <v>14930517</v>
      </c>
      <c r="H90" s="36">
        <f t="shared" si="2"/>
        <v>96.363218019878659</v>
      </c>
      <c r="I90" s="36">
        <f t="shared" si="3"/>
        <v>96.363218019878659</v>
      </c>
      <c r="J90" s="3"/>
    </row>
    <row r="91" spans="1:10" ht="38.25" x14ac:dyDescent="0.2">
      <c r="A91" s="8">
        <v>1</v>
      </c>
      <c r="B91" s="9" t="s">
        <v>87</v>
      </c>
      <c r="C91" s="10" t="s">
        <v>88</v>
      </c>
      <c r="D91" s="11">
        <v>4360059</v>
      </c>
      <c r="E91" s="11">
        <v>4572059</v>
      </c>
      <c r="F91" s="11">
        <v>2782709</v>
      </c>
      <c r="G91" s="11">
        <v>1366741.47</v>
      </c>
      <c r="H91" s="36">
        <f t="shared" si="2"/>
        <v>49.115501117795645</v>
      </c>
      <c r="I91" s="36">
        <f t="shared" si="3"/>
        <v>29.893347176840894</v>
      </c>
      <c r="J91" s="3"/>
    </row>
    <row r="92" spans="1:10" x14ac:dyDescent="0.2">
      <c r="A92" s="8">
        <v>0</v>
      </c>
      <c r="B92" s="9" t="s">
        <v>11</v>
      </c>
      <c r="C92" s="10" t="s">
        <v>12</v>
      </c>
      <c r="D92" s="11">
        <v>2265906</v>
      </c>
      <c r="E92" s="11">
        <v>2265906</v>
      </c>
      <c r="F92" s="11">
        <v>1294806</v>
      </c>
      <c r="G92" s="11">
        <v>770726.22</v>
      </c>
      <c r="H92" s="36">
        <f t="shared" si="2"/>
        <v>59.524455401040775</v>
      </c>
      <c r="I92" s="36">
        <f t="shared" si="3"/>
        <v>34.01404206529309</v>
      </c>
      <c r="J92" s="3"/>
    </row>
    <row r="93" spans="1:10" x14ac:dyDescent="0.2">
      <c r="A93" s="8">
        <v>0</v>
      </c>
      <c r="B93" s="9" t="s">
        <v>13</v>
      </c>
      <c r="C93" s="10" t="s">
        <v>14</v>
      </c>
      <c r="D93" s="11">
        <v>498499</v>
      </c>
      <c r="E93" s="11">
        <v>498499</v>
      </c>
      <c r="F93" s="11">
        <v>284856</v>
      </c>
      <c r="G93" s="11">
        <v>169559.76</v>
      </c>
      <c r="H93" s="36">
        <f t="shared" si="2"/>
        <v>59.524728283764425</v>
      </c>
      <c r="I93" s="36">
        <f t="shared" si="3"/>
        <v>34.014062214768735</v>
      </c>
      <c r="J93" s="3"/>
    </row>
    <row r="94" spans="1:10" x14ac:dyDescent="0.2">
      <c r="A94" s="8">
        <v>0</v>
      </c>
      <c r="B94" s="9" t="s">
        <v>15</v>
      </c>
      <c r="C94" s="10" t="s">
        <v>16</v>
      </c>
      <c r="D94" s="11">
        <v>86800</v>
      </c>
      <c r="E94" s="11">
        <v>86800</v>
      </c>
      <c r="F94" s="11">
        <v>60900</v>
      </c>
      <c r="G94" s="11">
        <v>15090</v>
      </c>
      <c r="H94" s="36">
        <f t="shared" si="2"/>
        <v>24.778325123152708</v>
      </c>
      <c r="I94" s="36">
        <f t="shared" si="3"/>
        <v>17.38479262672811</v>
      </c>
      <c r="J94" s="3"/>
    </row>
    <row r="95" spans="1:10" x14ac:dyDescent="0.2">
      <c r="A95" s="8">
        <v>0</v>
      </c>
      <c r="B95" s="9" t="s">
        <v>17</v>
      </c>
      <c r="C95" s="10" t="s">
        <v>18</v>
      </c>
      <c r="D95" s="11">
        <v>67102</v>
      </c>
      <c r="E95" s="11">
        <v>279102</v>
      </c>
      <c r="F95" s="11">
        <v>247302</v>
      </c>
      <c r="G95" s="11">
        <v>177931.07</v>
      </c>
      <c r="H95" s="36">
        <f t="shared" si="2"/>
        <v>71.948900534569077</v>
      </c>
      <c r="I95" s="36">
        <f t="shared" si="3"/>
        <v>63.75127014496492</v>
      </c>
      <c r="J95" s="3"/>
    </row>
    <row r="96" spans="1:10" x14ac:dyDescent="0.2">
      <c r="A96" s="8">
        <v>0</v>
      </c>
      <c r="B96" s="9" t="s">
        <v>19</v>
      </c>
      <c r="C96" s="10" t="s">
        <v>20</v>
      </c>
      <c r="D96" s="11">
        <v>20000</v>
      </c>
      <c r="E96" s="11">
        <v>20000</v>
      </c>
      <c r="F96" s="11">
        <v>10600</v>
      </c>
      <c r="G96" s="11">
        <v>1977</v>
      </c>
      <c r="H96" s="36">
        <f t="shared" si="2"/>
        <v>18.650943396226417</v>
      </c>
      <c r="I96" s="36">
        <f t="shared" si="3"/>
        <v>9.8849999999999998</v>
      </c>
      <c r="J96" s="3"/>
    </row>
    <row r="97" spans="1:11" x14ac:dyDescent="0.2">
      <c r="A97" s="8">
        <v>0</v>
      </c>
      <c r="B97" s="9" t="s">
        <v>21</v>
      </c>
      <c r="C97" s="10" t="s">
        <v>22</v>
      </c>
      <c r="D97" s="11">
        <v>868700</v>
      </c>
      <c r="E97" s="11">
        <v>868700</v>
      </c>
      <c r="F97" s="11">
        <v>531440</v>
      </c>
      <c r="G97" s="11">
        <v>20647.22</v>
      </c>
      <c r="H97" s="36">
        <f t="shared" si="2"/>
        <v>3.8851460183651967</v>
      </c>
      <c r="I97" s="36">
        <f t="shared" si="3"/>
        <v>2.3767952112351791</v>
      </c>
      <c r="J97" s="3"/>
    </row>
    <row r="98" spans="1:11" x14ac:dyDescent="0.2">
      <c r="A98" s="8">
        <v>0</v>
      </c>
      <c r="B98" s="9" t="s">
        <v>23</v>
      </c>
      <c r="C98" s="10" t="s">
        <v>24</v>
      </c>
      <c r="D98" s="11">
        <v>48881</v>
      </c>
      <c r="E98" s="11">
        <v>48881</v>
      </c>
      <c r="F98" s="11">
        <v>24446</v>
      </c>
      <c r="G98" s="11">
        <v>2957.42</v>
      </c>
      <c r="H98" s="36">
        <f t="shared" si="2"/>
        <v>12.097766505767815</v>
      </c>
      <c r="I98" s="36">
        <f t="shared" si="3"/>
        <v>6.0502444712669545</v>
      </c>
      <c r="J98" s="3"/>
    </row>
    <row r="99" spans="1:11" x14ac:dyDescent="0.2">
      <c r="A99" s="8">
        <v>0</v>
      </c>
      <c r="B99" s="9" t="s">
        <v>25</v>
      </c>
      <c r="C99" s="10" t="s">
        <v>26</v>
      </c>
      <c r="D99" s="11">
        <v>347991</v>
      </c>
      <c r="E99" s="11">
        <v>347991</v>
      </c>
      <c r="F99" s="11">
        <v>175143</v>
      </c>
      <c r="G99" s="11">
        <v>93901.58</v>
      </c>
      <c r="H99" s="36">
        <f t="shared" si="2"/>
        <v>53.614235224930482</v>
      </c>
      <c r="I99" s="36">
        <f t="shared" si="3"/>
        <v>26.983910503432561</v>
      </c>
      <c r="J99" s="3"/>
    </row>
    <row r="100" spans="1:11" ht="25.5" x14ac:dyDescent="0.2">
      <c r="A100" s="8">
        <v>0</v>
      </c>
      <c r="B100" s="9" t="s">
        <v>29</v>
      </c>
      <c r="C100" s="10" t="s">
        <v>30</v>
      </c>
      <c r="D100" s="11">
        <v>5930</v>
      </c>
      <c r="E100" s="11">
        <v>5930</v>
      </c>
      <c r="F100" s="11">
        <v>2966</v>
      </c>
      <c r="G100" s="11">
        <v>971.2</v>
      </c>
      <c r="H100" s="36">
        <f t="shared" si="2"/>
        <v>32.744436952124076</v>
      </c>
      <c r="I100" s="36">
        <f t="shared" si="3"/>
        <v>16.377740303541316</v>
      </c>
      <c r="J100" s="3"/>
    </row>
    <row r="101" spans="1:11" x14ac:dyDescent="0.2">
      <c r="A101" s="8">
        <v>0</v>
      </c>
      <c r="B101" s="9" t="s">
        <v>33</v>
      </c>
      <c r="C101" s="10" t="s">
        <v>34</v>
      </c>
      <c r="D101" s="11">
        <v>250</v>
      </c>
      <c r="E101" s="11">
        <v>250</v>
      </c>
      <c r="F101" s="11">
        <v>250</v>
      </c>
      <c r="G101" s="11">
        <v>0</v>
      </c>
      <c r="H101" s="36">
        <f t="shared" si="2"/>
        <v>0</v>
      </c>
      <c r="I101" s="36">
        <f t="shared" si="3"/>
        <v>0</v>
      </c>
      <c r="J101" s="3"/>
    </row>
    <row r="102" spans="1:11" ht="25.5" x14ac:dyDescent="0.2">
      <c r="A102" s="8">
        <v>0</v>
      </c>
      <c r="B102" s="9" t="s">
        <v>35</v>
      </c>
      <c r="C102" s="10" t="s">
        <v>36</v>
      </c>
      <c r="D102" s="11">
        <v>150000</v>
      </c>
      <c r="E102" s="11">
        <v>150000</v>
      </c>
      <c r="F102" s="11">
        <v>150000</v>
      </c>
      <c r="G102" s="11">
        <v>112980</v>
      </c>
      <c r="H102" s="36">
        <f t="shared" si="2"/>
        <v>75.319999999999993</v>
      </c>
      <c r="I102" s="36">
        <f t="shared" si="3"/>
        <v>75.319999999999993</v>
      </c>
      <c r="J102" s="3"/>
    </row>
    <row r="103" spans="1:11" x14ac:dyDescent="0.2">
      <c r="A103" s="8">
        <v>1</v>
      </c>
      <c r="B103" s="9" t="s">
        <v>89</v>
      </c>
      <c r="C103" s="10" t="s">
        <v>90</v>
      </c>
      <c r="D103" s="11">
        <v>26438542</v>
      </c>
      <c r="E103" s="11">
        <v>35763628</v>
      </c>
      <c r="F103" s="11">
        <v>25852170</v>
      </c>
      <c r="G103" s="11">
        <v>9442515.5799999982</v>
      </c>
      <c r="H103" s="36">
        <f t="shared" si="2"/>
        <v>36.525040567194161</v>
      </c>
      <c r="I103" s="36">
        <f t="shared" si="3"/>
        <v>26.402566260895004</v>
      </c>
      <c r="J103" s="3"/>
    </row>
    <row r="104" spans="1:11" x14ac:dyDescent="0.2">
      <c r="A104" s="8">
        <v>0</v>
      </c>
      <c r="B104" s="9" t="s">
        <v>11</v>
      </c>
      <c r="C104" s="10" t="s">
        <v>12</v>
      </c>
      <c r="D104" s="11">
        <v>11990223</v>
      </c>
      <c r="E104" s="11">
        <v>19246031</v>
      </c>
      <c r="F104" s="11">
        <v>11990223</v>
      </c>
      <c r="G104" s="11">
        <v>6340200.5</v>
      </c>
      <c r="H104" s="36">
        <f t="shared" si="2"/>
        <v>52.878086587714002</v>
      </c>
      <c r="I104" s="36">
        <f t="shared" si="3"/>
        <v>32.942898720260814</v>
      </c>
      <c r="J104" s="3"/>
      <c r="K104" s="5"/>
    </row>
    <row r="105" spans="1:11" x14ac:dyDescent="0.2">
      <c r="A105" s="8">
        <v>0</v>
      </c>
      <c r="B105" s="9" t="s">
        <v>13</v>
      </c>
      <c r="C105" s="10" t="s">
        <v>14</v>
      </c>
      <c r="D105" s="11">
        <v>2637849</v>
      </c>
      <c r="E105" s="11">
        <v>4234127</v>
      </c>
      <c r="F105" s="11">
        <v>2637849</v>
      </c>
      <c r="G105" s="11">
        <v>1668951.19</v>
      </c>
      <c r="H105" s="36">
        <f t="shared" si="2"/>
        <v>63.269398286255196</v>
      </c>
      <c r="I105" s="36">
        <f t="shared" si="3"/>
        <v>39.416654011558933</v>
      </c>
      <c r="J105" s="3"/>
    </row>
    <row r="106" spans="1:11" x14ac:dyDescent="0.2">
      <c r="A106" s="8">
        <v>0</v>
      </c>
      <c r="B106" s="9" t="s">
        <v>15</v>
      </c>
      <c r="C106" s="10" t="s">
        <v>16</v>
      </c>
      <c r="D106" s="11">
        <v>337860</v>
      </c>
      <c r="E106" s="11">
        <v>337860</v>
      </c>
      <c r="F106" s="11">
        <v>315585</v>
      </c>
      <c r="G106" s="11">
        <v>107359.8</v>
      </c>
      <c r="H106" s="36">
        <f t="shared" si="2"/>
        <v>34.0192974951281</v>
      </c>
      <c r="I106" s="36">
        <f t="shared" si="3"/>
        <v>31.776416267092877</v>
      </c>
      <c r="J106" s="3"/>
    </row>
    <row r="107" spans="1:11" x14ac:dyDescent="0.2">
      <c r="A107" s="8">
        <v>0</v>
      </c>
      <c r="B107" s="9" t="s">
        <v>17</v>
      </c>
      <c r="C107" s="10" t="s">
        <v>18</v>
      </c>
      <c r="D107" s="11">
        <v>1273200</v>
      </c>
      <c r="E107" s="11">
        <v>2290600</v>
      </c>
      <c r="F107" s="11">
        <v>2233900</v>
      </c>
      <c r="G107" s="11">
        <v>1022119.56</v>
      </c>
      <c r="H107" s="36">
        <f t="shared" si="2"/>
        <v>45.754938000805765</v>
      </c>
      <c r="I107" s="36">
        <f t="shared" si="3"/>
        <v>44.622350475857857</v>
      </c>
      <c r="J107" s="3"/>
    </row>
    <row r="108" spans="1:11" x14ac:dyDescent="0.2">
      <c r="A108" s="8">
        <v>0</v>
      </c>
      <c r="B108" s="9" t="s">
        <v>21</v>
      </c>
      <c r="C108" s="10" t="s">
        <v>22</v>
      </c>
      <c r="D108" s="11">
        <v>1598700</v>
      </c>
      <c r="E108" s="11">
        <v>1598700</v>
      </c>
      <c r="F108" s="11">
        <v>973820</v>
      </c>
      <c r="G108" s="11">
        <v>52567.4</v>
      </c>
      <c r="H108" s="36">
        <f t="shared" si="2"/>
        <v>5.3980612433509272</v>
      </c>
      <c r="I108" s="36">
        <f t="shared" si="3"/>
        <v>3.2881341089635328</v>
      </c>
      <c r="J108" s="3"/>
    </row>
    <row r="109" spans="1:11" x14ac:dyDescent="0.2">
      <c r="A109" s="8">
        <v>0</v>
      </c>
      <c r="B109" s="9" t="s">
        <v>23</v>
      </c>
      <c r="C109" s="10" t="s">
        <v>24</v>
      </c>
      <c r="D109" s="11">
        <v>48801</v>
      </c>
      <c r="E109" s="11">
        <v>48801</v>
      </c>
      <c r="F109" s="11">
        <v>24953</v>
      </c>
      <c r="G109" s="11">
        <v>6630.66</v>
      </c>
      <c r="H109" s="36">
        <f t="shared" si="2"/>
        <v>26.572596481385002</v>
      </c>
      <c r="I109" s="36">
        <f t="shared" si="3"/>
        <v>13.587139607794921</v>
      </c>
      <c r="J109" s="3"/>
    </row>
    <row r="110" spans="1:11" x14ac:dyDescent="0.2">
      <c r="A110" s="8">
        <v>0</v>
      </c>
      <c r="B110" s="9" t="s">
        <v>25</v>
      </c>
      <c r="C110" s="10" t="s">
        <v>26</v>
      </c>
      <c r="D110" s="11">
        <v>324559</v>
      </c>
      <c r="E110" s="11">
        <v>324559</v>
      </c>
      <c r="F110" s="11">
        <v>177239</v>
      </c>
      <c r="G110" s="11">
        <v>74745.69</v>
      </c>
      <c r="H110" s="36">
        <f t="shared" si="2"/>
        <v>42.172258927211281</v>
      </c>
      <c r="I110" s="36">
        <f t="shared" si="3"/>
        <v>23.029923681056449</v>
      </c>
      <c r="J110" s="3"/>
    </row>
    <row r="111" spans="1:11" x14ac:dyDescent="0.2">
      <c r="A111" s="8">
        <v>0</v>
      </c>
      <c r="B111" s="9" t="s">
        <v>27</v>
      </c>
      <c r="C111" s="10" t="s">
        <v>28</v>
      </c>
      <c r="D111" s="11">
        <v>476772</v>
      </c>
      <c r="E111" s="11">
        <v>476772</v>
      </c>
      <c r="F111" s="11">
        <v>297211</v>
      </c>
      <c r="G111" s="11">
        <v>166880.79999999999</v>
      </c>
      <c r="H111" s="36">
        <f t="shared" si="2"/>
        <v>56.148931230674506</v>
      </c>
      <c r="I111" s="36">
        <f t="shared" si="3"/>
        <v>35.002223284924447</v>
      </c>
      <c r="J111" s="3"/>
    </row>
    <row r="112" spans="1:11" ht="25.5" x14ac:dyDescent="0.2">
      <c r="A112" s="8">
        <v>0</v>
      </c>
      <c r="B112" s="9" t="s">
        <v>29</v>
      </c>
      <c r="C112" s="10" t="s">
        <v>30</v>
      </c>
      <c r="D112" s="11">
        <v>529576</v>
      </c>
      <c r="E112" s="11">
        <v>529576</v>
      </c>
      <c r="F112" s="11">
        <v>524788</v>
      </c>
      <c r="G112" s="11">
        <v>1651.04</v>
      </c>
      <c r="H112" s="36">
        <f t="shared" si="2"/>
        <v>0.3146108523822953</v>
      </c>
      <c r="I112" s="36">
        <f t="shared" si="3"/>
        <v>0.31176639424747343</v>
      </c>
      <c r="J112" s="3"/>
    </row>
    <row r="113" spans="1:10" ht="25.5" x14ac:dyDescent="0.2">
      <c r="A113" s="8">
        <v>0</v>
      </c>
      <c r="B113" s="9" t="s">
        <v>31</v>
      </c>
      <c r="C113" s="10" t="s">
        <v>32</v>
      </c>
      <c r="D113" s="11">
        <v>12000</v>
      </c>
      <c r="E113" s="11">
        <v>12000</v>
      </c>
      <c r="F113" s="11">
        <v>12000</v>
      </c>
      <c r="G113" s="11">
        <v>0</v>
      </c>
      <c r="H113" s="36">
        <f t="shared" si="2"/>
        <v>0</v>
      </c>
      <c r="I113" s="36">
        <f t="shared" si="3"/>
        <v>0</v>
      </c>
      <c r="J113" s="3"/>
    </row>
    <row r="114" spans="1:10" x14ac:dyDescent="0.2">
      <c r="A114" s="8">
        <v>0</v>
      </c>
      <c r="B114" s="9" t="s">
        <v>33</v>
      </c>
      <c r="C114" s="10" t="s">
        <v>34</v>
      </c>
      <c r="D114" s="11">
        <v>3000</v>
      </c>
      <c r="E114" s="11">
        <v>3000</v>
      </c>
      <c r="F114" s="11">
        <v>3000</v>
      </c>
      <c r="G114" s="11">
        <v>1408.94</v>
      </c>
      <c r="H114" s="36">
        <f t="shared" si="2"/>
        <v>46.964666666666673</v>
      </c>
      <c r="I114" s="36">
        <f t="shared" si="3"/>
        <v>46.964666666666673</v>
      </c>
      <c r="J114" s="3"/>
    </row>
    <row r="115" spans="1:10" x14ac:dyDescent="0.2">
      <c r="A115" s="8">
        <v>0</v>
      </c>
      <c r="B115" s="9" t="s">
        <v>91</v>
      </c>
      <c r="C115" s="10" t="s">
        <v>92</v>
      </c>
      <c r="D115" s="11">
        <v>7206002</v>
      </c>
      <c r="E115" s="11">
        <v>6661602</v>
      </c>
      <c r="F115" s="11">
        <v>6661602</v>
      </c>
      <c r="G115" s="11">
        <v>0</v>
      </c>
      <c r="H115" s="36">
        <f t="shared" si="2"/>
        <v>0</v>
      </c>
      <c r="I115" s="36">
        <f t="shared" si="3"/>
        <v>0</v>
      </c>
      <c r="J115" s="3"/>
    </row>
    <row r="116" spans="1:10" ht="38.25" x14ac:dyDescent="0.2">
      <c r="A116" s="8">
        <v>1</v>
      </c>
      <c r="B116" s="9" t="s">
        <v>93</v>
      </c>
      <c r="C116" s="10" t="s">
        <v>94</v>
      </c>
      <c r="D116" s="11">
        <v>21157052</v>
      </c>
      <c r="E116" s="11">
        <v>30112208</v>
      </c>
      <c r="F116" s="11">
        <v>21951461</v>
      </c>
      <c r="G116" s="11">
        <v>8708550.7400000002</v>
      </c>
      <c r="H116" s="36">
        <f t="shared" si="2"/>
        <v>39.671850270011646</v>
      </c>
      <c r="I116" s="36">
        <f t="shared" si="3"/>
        <v>28.920332710241642</v>
      </c>
      <c r="J116" s="3"/>
    </row>
    <row r="117" spans="1:10" x14ac:dyDescent="0.2">
      <c r="A117" s="8">
        <v>0</v>
      </c>
      <c r="B117" s="9" t="s">
        <v>11</v>
      </c>
      <c r="C117" s="10" t="s">
        <v>12</v>
      </c>
      <c r="D117" s="11">
        <v>6752194</v>
      </c>
      <c r="E117" s="11">
        <v>11330132</v>
      </c>
      <c r="F117" s="11">
        <v>6752194</v>
      </c>
      <c r="G117" s="11">
        <v>4960534.79</v>
      </c>
      <c r="H117" s="36">
        <f t="shared" si="2"/>
        <v>73.465525279635031</v>
      </c>
      <c r="I117" s="36">
        <f t="shared" si="3"/>
        <v>43.781791686098629</v>
      </c>
      <c r="J117" s="3"/>
    </row>
    <row r="118" spans="1:10" x14ac:dyDescent="0.2">
      <c r="A118" s="8">
        <v>0</v>
      </c>
      <c r="B118" s="9" t="s">
        <v>13</v>
      </c>
      <c r="C118" s="10" t="s">
        <v>14</v>
      </c>
      <c r="D118" s="11">
        <v>1485483</v>
      </c>
      <c r="E118" s="11">
        <v>2492629</v>
      </c>
      <c r="F118" s="11">
        <v>1485483</v>
      </c>
      <c r="G118" s="11">
        <v>1352264.9</v>
      </c>
      <c r="H118" s="36">
        <f t="shared" si="2"/>
        <v>91.032001039392568</v>
      </c>
      <c r="I118" s="36">
        <f t="shared" si="3"/>
        <v>54.250548316656833</v>
      </c>
      <c r="J118" s="3"/>
    </row>
    <row r="119" spans="1:10" x14ac:dyDescent="0.2">
      <c r="A119" s="8">
        <v>0</v>
      </c>
      <c r="B119" s="9" t="s">
        <v>15</v>
      </c>
      <c r="C119" s="10" t="s">
        <v>16</v>
      </c>
      <c r="D119" s="11">
        <v>1126913</v>
      </c>
      <c r="E119" s="11">
        <v>1533513</v>
      </c>
      <c r="F119" s="11">
        <v>1434513</v>
      </c>
      <c r="G119" s="11">
        <v>159439</v>
      </c>
      <c r="H119" s="36">
        <f t="shared" si="2"/>
        <v>11.114503667795272</v>
      </c>
      <c r="I119" s="36">
        <f t="shared" si="3"/>
        <v>10.396977397648406</v>
      </c>
      <c r="J119" s="3"/>
    </row>
    <row r="120" spans="1:10" x14ac:dyDescent="0.2">
      <c r="A120" s="8">
        <v>0</v>
      </c>
      <c r="B120" s="9" t="s">
        <v>17</v>
      </c>
      <c r="C120" s="10" t="s">
        <v>18</v>
      </c>
      <c r="D120" s="11">
        <v>2702500</v>
      </c>
      <c r="E120" s="11">
        <v>2627500</v>
      </c>
      <c r="F120" s="11">
        <v>2491100</v>
      </c>
      <c r="G120" s="11">
        <v>1092067.26</v>
      </c>
      <c r="H120" s="36">
        <f t="shared" si="2"/>
        <v>43.838756372686767</v>
      </c>
      <c r="I120" s="36">
        <f t="shared" si="3"/>
        <v>41.562978496669842</v>
      </c>
      <c r="J120" s="3"/>
    </row>
    <row r="121" spans="1:10" x14ac:dyDescent="0.2">
      <c r="A121" s="8">
        <v>0</v>
      </c>
      <c r="B121" s="9" t="s">
        <v>19</v>
      </c>
      <c r="C121" s="10" t="s">
        <v>20</v>
      </c>
      <c r="D121" s="11">
        <v>4000</v>
      </c>
      <c r="E121" s="11">
        <v>4000</v>
      </c>
      <c r="F121" s="11">
        <v>4000</v>
      </c>
      <c r="G121" s="11">
        <v>2400</v>
      </c>
      <c r="H121" s="36">
        <f t="shared" si="2"/>
        <v>60</v>
      </c>
      <c r="I121" s="36">
        <f t="shared" si="3"/>
        <v>60</v>
      </c>
      <c r="J121" s="3"/>
    </row>
    <row r="122" spans="1:10" x14ac:dyDescent="0.2">
      <c r="A122" s="8">
        <v>0</v>
      </c>
      <c r="B122" s="9" t="s">
        <v>21</v>
      </c>
      <c r="C122" s="10" t="s">
        <v>22</v>
      </c>
      <c r="D122" s="11">
        <v>1607460</v>
      </c>
      <c r="E122" s="11">
        <v>1607460</v>
      </c>
      <c r="F122" s="11">
        <v>986960</v>
      </c>
      <c r="G122" s="11">
        <v>57941.2</v>
      </c>
      <c r="H122" s="36">
        <f t="shared" si="2"/>
        <v>5.8706735835292205</v>
      </c>
      <c r="I122" s="36">
        <f t="shared" si="3"/>
        <v>3.6045189304866061</v>
      </c>
      <c r="J122" s="3"/>
    </row>
    <row r="123" spans="1:10" x14ac:dyDescent="0.2">
      <c r="A123" s="8">
        <v>0</v>
      </c>
      <c r="B123" s="9" t="s">
        <v>23</v>
      </c>
      <c r="C123" s="10" t="s">
        <v>24</v>
      </c>
      <c r="D123" s="11">
        <v>196925</v>
      </c>
      <c r="E123" s="11">
        <v>196925</v>
      </c>
      <c r="F123" s="11">
        <v>101737</v>
      </c>
      <c r="G123" s="11">
        <v>47157.66</v>
      </c>
      <c r="H123" s="36">
        <f t="shared" si="2"/>
        <v>46.35251678347111</v>
      </c>
      <c r="I123" s="36">
        <f t="shared" si="3"/>
        <v>23.947015361178114</v>
      </c>
      <c r="J123" s="3"/>
    </row>
    <row r="124" spans="1:10" x14ac:dyDescent="0.2">
      <c r="A124" s="8">
        <v>0</v>
      </c>
      <c r="B124" s="9" t="s">
        <v>25</v>
      </c>
      <c r="C124" s="10" t="s">
        <v>26</v>
      </c>
      <c r="D124" s="11">
        <v>1432326</v>
      </c>
      <c r="E124" s="11">
        <v>1432326</v>
      </c>
      <c r="F124" s="11">
        <v>726868</v>
      </c>
      <c r="G124" s="11">
        <v>467653.64</v>
      </c>
      <c r="H124" s="36">
        <f t="shared" si="2"/>
        <v>64.33817969700138</v>
      </c>
      <c r="I124" s="36">
        <f t="shared" si="3"/>
        <v>32.649944216609903</v>
      </c>
      <c r="J124" s="3"/>
    </row>
    <row r="125" spans="1:10" x14ac:dyDescent="0.2">
      <c r="A125" s="8">
        <v>0</v>
      </c>
      <c r="B125" s="9" t="s">
        <v>27</v>
      </c>
      <c r="C125" s="10" t="s">
        <v>28</v>
      </c>
      <c r="D125" s="11">
        <v>2341259</v>
      </c>
      <c r="E125" s="11">
        <v>2341259</v>
      </c>
      <c r="F125" s="11">
        <v>1426588</v>
      </c>
      <c r="G125" s="11">
        <v>561840.97</v>
      </c>
      <c r="H125" s="36">
        <f t="shared" si="2"/>
        <v>39.383548018068282</v>
      </c>
      <c r="I125" s="36">
        <f t="shared" si="3"/>
        <v>23.997386448914877</v>
      </c>
      <c r="J125" s="3"/>
    </row>
    <row r="126" spans="1:10" ht="25.5" x14ac:dyDescent="0.2">
      <c r="A126" s="8">
        <v>0</v>
      </c>
      <c r="B126" s="9" t="s">
        <v>29</v>
      </c>
      <c r="C126" s="10" t="s">
        <v>30</v>
      </c>
      <c r="D126" s="11">
        <v>1108895</v>
      </c>
      <c r="E126" s="11">
        <v>1108895</v>
      </c>
      <c r="F126" s="11">
        <v>1104449</v>
      </c>
      <c r="G126" s="11">
        <v>2913.6</v>
      </c>
      <c r="H126" s="36">
        <f t="shared" si="2"/>
        <v>0.26380575291389641</v>
      </c>
      <c r="I126" s="36">
        <f t="shared" si="3"/>
        <v>0.26274805098769494</v>
      </c>
      <c r="J126" s="3"/>
    </row>
    <row r="127" spans="1:10" ht="25.5" x14ac:dyDescent="0.2">
      <c r="A127" s="8">
        <v>0</v>
      </c>
      <c r="B127" s="9" t="s">
        <v>31</v>
      </c>
      <c r="C127" s="10" t="s">
        <v>32</v>
      </c>
      <c r="D127" s="11">
        <v>52000</v>
      </c>
      <c r="E127" s="11">
        <v>52000</v>
      </c>
      <c r="F127" s="11">
        <v>52000</v>
      </c>
      <c r="G127" s="11">
        <v>0</v>
      </c>
      <c r="H127" s="36">
        <f t="shared" si="2"/>
        <v>0</v>
      </c>
      <c r="I127" s="36">
        <f t="shared" si="3"/>
        <v>0</v>
      </c>
      <c r="J127" s="3"/>
    </row>
    <row r="128" spans="1:10" x14ac:dyDescent="0.2">
      <c r="A128" s="8">
        <v>0</v>
      </c>
      <c r="B128" s="9" t="s">
        <v>33</v>
      </c>
      <c r="C128" s="10" t="s">
        <v>34</v>
      </c>
      <c r="D128" s="11">
        <v>7000</v>
      </c>
      <c r="E128" s="11">
        <v>7000</v>
      </c>
      <c r="F128" s="11">
        <v>7000</v>
      </c>
      <c r="G128" s="11">
        <v>4337.72</v>
      </c>
      <c r="H128" s="36">
        <f t="shared" si="2"/>
        <v>61.96742857142857</v>
      </c>
      <c r="I128" s="36">
        <f t="shared" si="3"/>
        <v>61.96742857142857</v>
      </c>
      <c r="J128" s="3"/>
    </row>
    <row r="129" spans="1:10" x14ac:dyDescent="0.2">
      <c r="A129" s="8">
        <v>0</v>
      </c>
      <c r="B129" s="9" t="s">
        <v>91</v>
      </c>
      <c r="C129" s="10" t="s">
        <v>92</v>
      </c>
      <c r="D129" s="11">
        <v>2340097</v>
      </c>
      <c r="E129" s="11">
        <v>5378569</v>
      </c>
      <c r="F129" s="11">
        <v>5378569</v>
      </c>
      <c r="G129" s="11">
        <v>0</v>
      </c>
      <c r="H129" s="36">
        <f t="shared" si="2"/>
        <v>0</v>
      </c>
      <c r="I129" s="36">
        <f t="shared" si="3"/>
        <v>0</v>
      </c>
      <c r="J129" s="3"/>
    </row>
    <row r="130" spans="1:10" ht="38.25" x14ac:dyDescent="0.2">
      <c r="A130" s="8">
        <v>1</v>
      </c>
      <c r="B130" s="9" t="s">
        <v>95</v>
      </c>
      <c r="C130" s="10" t="s">
        <v>96</v>
      </c>
      <c r="D130" s="11">
        <v>0</v>
      </c>
      <c r="E130" s="11">
        <v>33348100</v>
      </c>
      <c r="F130" s="11">
        <v>29853300</v>
      </c>
      <c r="G130" s="11">
        <v>29836138.739999998</v>
      </c>
      <c r="H130" s="36">
        <f t="shared" si="2"/>
        <v>99.942514696867676</v>
      </c>
      <c r="I130" s="36">
        <f t="shared" si="3"/>
        <v>89.468781549773439</v>
      </c>
      <c r="J130" s="3"/>
    </row>
    <row r="131" spans="1:10" x14ac:dyDescent="0.2">
      <c r="A131" s="8">
        <v>0</v>
      </c>
      <c r="B131" s="9" t="s">
        <v>11</v>
      </c>
      <c r="C131" s="10" t="s">
        <v>12</v>
      </c>
      <c r="D131" s="11">
        <v>0</v>
      </c>
      <c r="E131" s="11">
        <v>27334508</v>
      </c>
      <c r="F131" s="11">
        <v>24469918</v>
      </c>
      <c r="G131" s="11">
        <v>24452756.739999998</v>
      </c>
      <c r="H131" s="36">
        <f t="shared" si="2"/>
        <v>99.929867930084598</v>
      </c>
      <c r="I131" s="36">
        <f t="shared" si="3"/>
        <v>89.457460657422473</v>
      </c>
      <c r="J131" s="3"/>
    </row>
    <row r="132" spans="1:10" x14ac:dyDescent="0.2">
      <c r="A132" s="8">
        <v>0</v>
      </c>
      <c r="B132" s="9" t="s">
        <v>13</v>
      </c>
      <c r="C132" s="10" t="s">
        <v>14</v>
      </c>
      <c r="D132" s="11">
        <v>0</v>
      </c>
      <c r="E132" s="11">
        <v>6013592</v>
      </c>
      <c r="F132" s="11">
        <v>5383382</v>
      </c>
      <c r="G132" s="11">
        <v>5383382</v>
      </c>
      <c r="H132" s="36">
        <f t="shared" si="2"/>
        <v>100</v>
      </c>
      <c r="I132" s="36">
        <f t="shared" si="3"/>
        <v>89.520240149315086</v>
      </c>
      <c r="J132" s="3"/>
    </row>
    <row r="133" spans="1:10" ht="38.25" x14ac:dyDescent="0.2">
      <c r="A133" s="8">
        <v>1</v>
      </c>
      <c r="B133" s="9" t="s">
        <v>97</v>
      </c>
      <c r="C133" s="10" t="s">
        <v>98</v>
      </c>
      <c r="D133" s="11">
        <v>3316887</v>
      </c>
      <c r="E133" s="11">
        <v>3360283</v>
      </c>
      <c r="F133" s="11">
        <v>2495378</v>
      </c>
      <c r="G133" s="11">
        <v>1527993.3499999999</v>
      </c>
      <c r="H133" s="36">
        <f t="shared" si="2"/>
        <v>61.232941462175262</v>
      </c>
      <c r="I133" s="36">
        <f t="shared" si="3"/>
        <v>45.472162612494245</v>
      </c>
      <c r="J133" s="3"/>
    </row>
    <row r="134" spans="1:10" x14ac:dyDescent="0.2">
      <c r="A134" s="8">
        <v>0</v>
      </c>
      <c r="B134" s="9" t="s">
        <v>11</v>
      </c>
      <c r="C134" s="10" t="s">
        <v>12</v>
      </c>
      <c r="D134" s="11">
        <v>2472369</v>
      </c>
      <c r="E134" s="11">
        <v>2483346</v>
      </c>
      <c r="F134" s="11">
        <v>1865253</v>
      </c>
      <c r="G134" s="11">
        <v>1222732.68</v>
      </c>
      <c r="H134" s="36">
        <f t="shared" si="2"/>
        <v>65.553181257448728</v>
      </c>
      <c r="I134" s="36">
        <f t="shared" si="3"/>
        <v>49.237306440584597</v>
      </c>
      <c r="J134" s="3"/>
    </row>
    <row r="135" spans="1:10" x14ac:dyDescent="0.2">
      <c r="A135" s="8">
        <v>0</v>
      </c>
      <c r="B135" s="9" t="s">
        <v>13</v>
      </c>
      <c r="C135" s="10" t="s">
        <v>14</v>
      </c>
      <c r="D135" s="11">
        <v>543921</v>
      </c>
      <c r="E135" s="11">
        <v>546340</v>
      </c>
      <c r="F135" s="11">
        <v>410359</v>
      </c>
      <c r="G135" s="11">
        <v>278640.34999999998</v>
      </c>
      <c r="H135" s="36">
        <f t="shared" si="2"/>
        <v>67.901605667232829</v>
      </c>
      <c r="I135" s="36">
        <f t="shared" si="3"/>
        <v>51.001272101621694</v>
      </c>
      <c r="J135" s="3"/>
    </row>
    <row r="136" spans="1:10" x14ac:dyDescent="0.2">
      <c r="A136" s="8">
        <v>0</v>
      </c>
      <c r="B136" s="9" t="s">
        <v>15</v>
      </c>
      <c r="C136" s="10" t="s">
        <v>16</v>
      </c>
      <c r="D136" s="11">
        <v>35149</v>
      </c>
      <c r="E136" s="11">
        <v>35149</v>
      </c>
      <c r="F136" s="11">
        <v>28249</v>
      </c>
      <c r="G136" s="11">
        <v>5050</v>
      </c>
      <c r="H136" s="36">
        <f t="shared" si="2"/>
        <v>17.876738999610605</v>
      </c>
      <c r="I136" s="36">
        <f t="shared" si="3"/>
        <v>14.367407323110188</v>
      </c>
      <c r="J136" s="3"/>
    </row>
    <row r="137" spans="1:10" x14ac:dyDescent="0.2">
      <c r="A137" s="8">
        <v>0</v>
      </c>
      <c r="B137" s="9" t="s">
        <v>17</v>
      </c>
      <c r="C137" s="10" t="s">
        <v>18</v>
      </c>
      <c r="D137" s="11">
        <v>23000</v>
      </c>
      <c r="E137" s="11">
        <v>23000</v>
      </c>
      <c r="F137" s="11">
        <v>15200</v>
      </c>
      <c r="G137" s="11">
        <v>7402</v>
      </c>
      <c r="H137" s="36">
        <f t="shared" si="2"/>
        <v>48.69736842105263</v>
      </c>
      <c r="I137" s="36">
        <f t="shared" si="3"/>
        <v>32.182608695652178</v>
      </c>
      <c r="J137" s="3"/>
    </row>
    <row r="138" spans="1:10" x14ac:dyDescent="0.2">
      <c r="A138" s="8">
        <v>0</v>
      </c>
      <c r="B138" s="9" t="s">
        <v>21</v>
      </c>
      <c r="C138" s="10" t="s">
        <v>22</v>
      </c>
      <c r="D138" s="11">
        <v>182500</v>
      </c>
      <c r="E138" s="11">
        <v>182500</v>
      </c>
      <c r="F138" s="11">
        <v>115340</v>
      </c>
      <c r="G138" s="11">
        <v>5353.36</v>
      </c>
      <c r="H138" s="36">
        <f t="shared" si="2"/>
        <v>4.6413733310213274</v>
      </c>
      <c r="I138" s="36">
        <f t="shared" si="3"/>
        <v>2.9333479452054791</v>
      </c>
      <c r="J138" s="3"/>
    </row>
    <row r="139" spans="1:10" x14ac:dyDescent="0.2">
      <c r="A139" s="8">
        <v>0</v>
      </c>
      <c r="B139" s="9" t="s">
        <v>23</v>
      </c>
      <c r="C139" s="10" t="s">
        <v>24</v>
      </c>
      <c r="D139" s="11">
        <v>8147</v>
      </c>
      <c r="E139" s="11">
        <v>8147</v>
      </c>
      <c r="F139" s="11">
        <v>4075</v>
      </c>
      <c r="G139" s="11">
        <v>1118.3399999999999</v>
      </c>
      <c r="H139" s="36">
        <f t="shared" ref="H139:H202" si="4">G139/F139*100</f>
        <v>27.443926380368094</v>
      </c>
      <c r="I139" s="36">
        <f t="shared" ref="I139:I202" si="5">G139/E139*100</f>
        <v>13.72701607953848</v>
      </c>
      <c r="J139" s="3"/>
    </row>
    <row r="140" spans="1:10" x14ac:dyDescent="0.2">
      <c r="A140" s="8">
        <v>0</v>
      </c>
      <c r="B140" s="9" t="s">
        <v>25</v>
      </c>
      <c r="C140" s="10" t="s">
        <v>26</v>
      </c>
      <c r="D140" s="11">
        <v>48290</v>
      </c>
      <c r="E140" s="11">
        <v>48290</v>
      </c>
      <c r="F140" s="11">
        <v>24146</v>
      </c>
      <c r="G140" s="11">
        <v>7332.42</v>
      </c>
      <c r="H140" s="36">
        <f t="shared" si="4"/>
        <v>30.367017311355919</v>
      </c>
      <c r="I140" s="36">
        <f t="shared" si="5"/>
        <v>15.184137502588527</v>
      </c>
      <c r="J140" s="3"/>
    </row>
    <row r="141" spans="1:10" ht="25.5" x14ac:dyDescent="0.2">
      <c r="A141" s="8">
        <v>0</v>
      </c>
      <c r="B141" s="9" t="s">
        <v>29</v>
      </c>
      <c r="C141" s="10" t="s">
        <v>30</v>
      </c>
      <c r="D141" s="11">
        <v>1511</v>
      </c>
      <c r="E141" s="11">
        <v>1511</v>
      </c>
      <c r="F141" s="11">
        <v>756</v>
      </c>
      <c r="G141" s="11">
        <v>364.2</v>
      </c>
      <c r="H141" s="36">
        <f t="shared" si="4"/>
        <v>48.174603174603178</v>
      </c>
      <c r="I141" s="36">
        <f t="shared" si="5"/>
        <v>24.103242885506287</v>
      </c>
      <c r="J141" s="3"/>
    </row>
    <row r="142" spans="1:10" ht="25.5" x14ac:dyDescent="0.2">
      <c r="A142" s="8">
        <v>0</v>
      </c>
      <c r="B142" s="9" t="s">
        <v>31</v>
      </c>
      <c r="C142" s="10" t="s">
        <v>32</v>
      </c>
      <c r="D142" s="11">
        <v>2000</v>
      </c>
      <c r="E142" s="11">
        <v>2000</v>
      </c>
      <c r="F142" s="11">
        <v>2000</v>
      </c>
      <c r="G142" s="11">
        <v>0</v>
      </c>
      <c r="H142" s="36">
        <f t="shared" si="4"/>
        <v>0</v>
      </c>
      <c r="I142" s="36">
        <f t="shared" si="5"/>
        <v>0</v>
      </c>
      <c r="J142" s="3"/>
    </row>
    <row r="143" spans="1:10" ht="25.5" x14ac:dyDescent="0.2">
      <c r="A143" s="8">
        <v>0</v>
      </c>
      <c r="B143" s="9" t="s">
        <v>35</v>
      </c>
      <c r="C143" s="10" t="s">
        <v>36</v>
      </c>
      <c r="D143" s="11">
        <v>0</v>
      </c>
      <c r="E143" s="11">
        <v>30000</v>
      </c>
      <c r="F143" s="11">
        <v>30000</v>
      </c>
      <c r="G143" s="11">
        <v>0</v>
      </c>
      <c r="H143" s="36">
        <f t="shared" si="4"/>
        <v>0</v>
      </c>
      <c r="I143" s="36">
        <f t="shared" si="5"/>
        <v>0</v>
      </c>
      <c r="J143" s="3"/>
    </row>
    <row r="144" spans="1:10" ht="25.5" x14ac:dyDescent="0.2">
      <c r="A144" s="8">
        <v>1</v>
      </c>
      <c r="B144" s="9" t="s">
        <v>99</v>
      </c>
      <c r="C144" s="10" t="s">
        <v>100</v>
      </c>
      <c r="D144" s="11">
        <v>4206621</v>
      </c>
      <c r="E144" s="11">
        <v>4236621</v>
      </c>
      <c r="F144" s="11">
        <v>3201314</v>
      </c>
      <c r="G144" s="11">
        <v>2104895.9400000004</v>
      </c>
      <c r="H144" s="36">
        <f t="shared" si="4"/>
        <v>65.750999120985952</v>
      </c>
      <c r="I144" s="36">
        <f t="shared" si="5"/>
        <v>49.683366531960267</v>
      </c>
      <c r="J144" s="3"/>
    </row>
    <row r="145" spans="1:10" x14ac:dyDescent="0.2">
      <c r="A145" s="8">
        <v>0</v>
      </c>
      <c r="B145" s="9" t="s">
        <v>11</v>
      </c>
      <c r="C145" s="10" t="s">
        <v>12</v>
      </c>
      <c r="D145" s="11">
        <v>3237250</v>
      </c>
      <c r="E145" s="11">
        <v>3237250</v>
      </c>
      <c r="F145" s="11">
        <v>2427936</v>
      </c>
      <c r="G145" s="11">
        <v>1640011.92</v>
      </c>
      <c r="H145" s="36">
        <f t="shared" si="4"/>
        <v>67.547576212882049</v>
      </c>
      <c r="I145" s="36">
        <f t="shared" si="5"/>
        <v>50.660650861070359</v>
      </c>
      <c r="J145" s="3"/>
    </row>
    <row r="146" spans="1:10" x14ac:dyDescent="0.2">
      <c r="A146" s="8">
        <v>0</v>
      </c>
      <c r="B146" s="9" t="s">
        <v>13</v>
      </c>
      <c r="C146" s="10" t="s">
        <v>14</v>
      </c>
      <c r="D146" s="11">
        <v>712195</v>
      </c>
      <c r="E146" s="11">
        <v>712195</v>
      </c>
      <c r="F146" s="11">
        <v>534144</v>
      </c>
      <c r="G146" s="11">
        <v>295025.62</v>
      </c>
      <c r="H146" s="36">
        <f t="shared" si="4"/>
        <v>55.233349059429671</v>
      </c>
      <c r="I146" s="36">
        <f t="shared" si="5"/>
        <v>41.424837298773511</v>
      </c>
      <c r="J146" s="3"/>
    </row>
    <row r="147" spans="1:10" x14ac:dyDescent="0.2">
      <c r="A147" s="8">
        <v>0</v>
      </c>
      <c r="B147" s="9" t="s">
        <v>17</v>
      </c>
      <c r="C147" s="10" t="s">
        <v>18</v>
      </c>
      <c r="D147" s="11">
        <v>153600</v>
      </c>
      <c r="E147" s="11">
        <v>153600</v>
      </c>
      <c r="F147" s="11">
        <v>145800</v>
      </c>
      <c r="G147" s="11">
        <v>119437.26</v>
      </c>
      <c r="H147" s="36">
        <f t="shared" si="4"/>
        <v>81.918559670781889</v>
      </c>
      <c r="I147" s="36">
        <f t="shared" si="5"/>
        <v>77.758632812499997</v>
      </c>
      <c r="J147" s="3"/>
    </row>
    <row r="148" spans="1:10" x14ac:dyDescent="0.2">
      <c r="A148" s="8">
        <v>0</v>
      </c>
      <c r="B148" s="9" t="s">
        <v>21</v>
      </c>
      <c r="C148" s="10" t="s">
        <v>22</v>
      </c>
      <c r="D148" s="11">
        <v>77380</v>
      </c>
      <c r="E148" s="11">
        <v>77380</v>
      </c>
      <c r="F148" s="11">
        <v>40134</v>
      </c>
      <c r="G148" s="11">
        <v>4966.6000000000004</v>
      </c>
      <c r="H148" s="36">
        <f t="shared" si="4"/>
        <v>12.375043603926846</v>
      </c>
      <c r="I148" s="36">
        <f t="shared" si="5"/>
        <v>6.4184543809769972</v>
      </c>
      <c r="J148" s="3"/>
    </row>
    <row r="149" spans="1:10" x14ac:dyDescent="0.2">
      <c r="A149" s="8">
        <v>0</v>
      </c>
      <c r="B149" s="9" t="s">
        <v>23</v>
      </c>
      <c r="C149" s="10" t="s">
        <v>24</v>
      </c>
      <c r="D149" s="11">
        <v>4888</v>
      </c>
      <c r="E149" s="11">
        <v>4888</v>
      </c>
      <c r="F149" s="11">
        <v>2448</v>
      </c>
      <c r="G149" s="11">
        <v>1366.86</v>
      </c>
      <c r="H149" s="36">
        <f t="shared" si="4"/>
        <v>55.83578431372549</v>
      </c>
      <c r="I149" s="36">
        <f t="shared" si="5"/>
        <v>27.963584288052374</v>
      </c>
      <c r="J149" s="3"/>
    </row>
    <row r="150" spans="1:10" x14ac:dyDescent="0.2">
      <c r="A150" s="8">
        <v>0</v>
      </c>
      <c r="B150" s="9" t="s">
        <v>25</v>
      </c>
      <c r="C150" s="10" t="s">
        <v>26</v>
      </c>
      <c r="D150" s="11">
        <v>18396</v>
      </c>
      <c r="E150" s="11">
        <v>18396</v>
      </c>
      <c r="F150" s="11">
        <v>18396</v>
      </c>
      <c r="G150" s="11">
        <v>14087.68</v>
      </c>
      <c r="H150" s="36">
        <f t="shared" si="4"/>
        <v>76.580126114372689</v>
      </c>
      <c r="I150" s="36">
        <f t="shared" si="5"/>
        <v>76.580126114372689</v>
      </c>
      <c r="J150" s="3"/>
    </row>
    <row r="151" spans="1:10" ht="25.5" x14ac:dyDescent="0.2">
      <c r="A151" s="8">
        <v>0</v>
      </c>
      <c r="B151" s="9" t="s">
        <v>29</v>
      </c>
      <c r="C151" s="10" t="s">
        <v>30</v>
      </c>
      <c r="D151" s="11">
        <v>912</v>
      </c>
      <c r="E151" s="11">
        <v>912</v>
      </c>
      <c r="F151" s="11">
        <v>456</v>
      </c>
      <c r="G151" s="11">
        <v>0</v>
      </c>
      <c r="H151" s="36">
        <f t="shared" si="4"/>
        <v>0</v>
      </c>
      <c r="I151" s="36">
        <f t="shared" si="5"/>
        <v>0</v>
      </c>
      <c r="J151" s="3"/>
    </row>
    <row r="152" spans="1:10" ht="25.5" x14ac:dyDescent="0.2">
      <c r="A152" s="8">
        <v>0</v>
      </c>
      <c r="B152" s="9" t="s">
        <v>31</v>
      </c>
      <c r="C152" s="10" t="s">
        <v>32</v>
      </c>
      <c r="D152" s="11">
        <v>2000</v>
      </c>
      <c r="E152" s="11">
        <v>2000</v>
      </c>
      <c r="F152" s="11">
        <v>2000</v>
      </c>
      <c r="G152" s="11">
        <v>0</v>
      </c>
      <c r="H152" s="36">
        <f t="shared" si="4"/>
        <v>0</v>
      </c>
      <c r="I152" s="36">
        <f t="shared" si="5"/>
        <v>0</v>
      </c>
      <c r="J152" s="3"/>
    </row>
    <row r="153" spans="1:10" ht="25.5" x14ac:dyDescent="0.2">
      <c r="A153" s="8">
        <v>0</v>
      </c>
      <c r="B153" s="9" t="s">
        <v>35</v>
      </c>
      <c r="C153" s="10" t="s">
        <v>36</v>
      </c>
      <c r="D153" s="11">
        <v>0</v>
      </c>
      <c r="E153" s="11">
        <v>30000</v>
      </c>
      <c r="F153" s="11">
        <v>30000</v>
      </c>
      <c r="G153" s="11">
        <v>30000</v>
      </c>
      <c r="H153" s="36">
        <f t="shared" si="4"/>
        <v>100</v>
      </c>
      <c r="I153" s="36">
        <f t="shared" si="5"/>
        <v>100</v>
      </c>
      <c r="J153" s="3"/>
    </row>
    <row r="154" spans="1:10" ht="25.5" x14ac:dyDescent="0.2">
      <c r="A154" s="8">
        <v>1</v>
      </c>
      <c r="B154" s="9" t="s">
        <v>101</v>
      </c>
      <c r="C154" s="10" t="s">
        <v>102</v>
      </c>
      <c r="D154" s="11">
        <v>6005425</v>
      </c>
      <c r="E154" s="11">
        <v>6327425</v>
      </c>
      <c r="F154" s="11">
        <v>3652428</v>
      </c>
      <c r="G154" s="11">
        <v>2683722.7400000002</v>
      </c>
      <c r="H154" s="36">
        <f t="shared" si="4"/>
        <v>73.477772594011441</v>
      </c>
      <c r="I154" s="36">
        <f t="shared" si="5"/>
        <v>42.4141375045931</v>
      </c>
      <c r="J154" s="3"/>
    </row>
    <row r="155" spans="1:10" x14ac:dyDescent="0.2">
      <c r="A155" s="8">
        <v>0</v>
      </c>
      <c r="B155" s="9" t="s">
        <v>11</v>
      </c>
      <c r="C155" s="10" t="s">
        <v>12</v>
      </c>
      <c r="D155" s="11">
        <v>4451496</v>
      </c>
      <c r="E155" s="11">
        <v>4724447</v>
      </c>
      <c r="F155" s="11">
        <v>2558467</v>
      </c>
      <c r="G155" s="11">
        <v>2062231.5</v>
      </c>
      <c r="H155" s="36">
        <f t="shared" si="4"/>
        <v>80.604186022332897</v>
      </c>
      <c r="I155" s="36">
        <f t="shared" si="5"/>
        <v>43.650219803502928</v>
      </c>
      <c r="J155" s="3"/>
    </row>
    <row r="156" spans="1:10" x14ac:dyDescent="0.2">
      <c r="A156" s="8">
        <v>0</v>
      </c>
      <c r="B156" s="9" t="s">
        <v>13</v>
      </c>
      <c r="C156" s="10" t="s">
        <v>14</v>
      </c>
      <c r="D156" s="11">
        <v>979329</v>
      </c>
      <c r="E156" s="11">
        <v>1039378</v>
      </c>
      <c r="F156" s="11">
        <v>562861</v>
      </c>
      <c r="G156" s="11">
        <v>417784.74</v>
      </c>
      <c r="H156" s="36">
        <f t="shared" si="4"/>
        <v>74.225206578533601</v>
      </c>
      <c r="I156" s="36">
        <f t="shared" si="5"/>
        <v>40.195649705881785</v>
      </c>
      <c r="J156" s="3"/>
    </row>
    <row r="157" spans="1:10" x14ac:dyDescent="0.2">
      <c r="A157" s="8">
        <v>0</v>
      </c>
      <c r="B157" s="9" t="s">
        <v>15</v>
      </c>
      <c r="C157" s="10" t="s">
        <v>16</v>
      </c>
      <c r="D157" s="11">
        <v>280900</v>
      </c>
      <c r="E157" s="11">
        <v>280900</v>
      </c>
      <c r="F157" s="11">
        <v>254800</v>
      </c>
      <c r="G157" s="11">
        <v>13595</v>
      </c>
      <c r="H157" s="36">
        <f t="shared" si="4"/>
        <v>5.3355572998430141</v>
      </c>
      <c r="I157" s="36">
        <f t="shared" si="5"/>
        <v>4.8398006407974368</v>
      </c>
      <c r="J157" s="3"/>
    </row>
    <row r="158" spans="1:10" x14ac:dyDescent="0.2">
      <c r="A158" s="8">
        <v>0</v>
      </c>
      <c r="B158" s="9" t="s">
        <v>17</v>
      </c>
      <c r="C158" s="10" t="s">
        <v>18</v>
      </c>
      <c r="D158" s="11">
        <v>137700</v>
      </c>
      <c r="E158" s="11">
        <v>120700</v>
      </c>
      <c r="F158" s="11">
        <v>114300</v>
      </c>
      <c r="G158" s="11">
        <v>56932</v>
      </c>
      <c r="H158" s="36">
        <f t="shared" si="4"/>
        <v>49.809273840769904</v>
      </c>
      <c r="I158" s="36">
        <f t="shared" si="5"/>
        <v>47.168185584092789</v>
      </c>
      <c r="J158" s="3"/>
    </row>
    <row r="159" spans="1:10" x14ac:dyDescent="0.2">
      <c r="A159" s="8">
        <v>0</v>
      </c>
      <c r="B159" s="9" t="s">
        <v>19</v>
      </c>
      <c r="C159" s="10" t="s">
        <v>20</v>
      </c>
      <c r="D159" s="11">
        <v>3000</v>
      </c>
      <c r="E159" s="11">
        <v>9000</v>
      </c>
      <c r="F159" s="11">
        <v>9000</v>
      </c>
      <c r="G159" s="11">
        <v>4179.5</v>
      </c>
      <c r="H159" s="36">
        <f t="shared" si="4"/>
        <v>46.43888888888889</v>
      </c>
      <c r="I159" s="36">
        <f t="shared" si="5"/>
        <v>46.43888888888889</v>
      </c>
      <c r="J159" s="3"/>
    </row>
    <row r="160" spans="1:10" ht="25.5" x14ac:dyDescent="0.2">
      <c r="A160" s="8">
        <v>0</v>
      </c>
      <c r="B160" s="9" t="s">
        <v>31</v>
      </c>
      <c r="C160" s="10" t="s">
        <v>32</v>
      </c>
      <c r="D160" s="11">
        <v>23000</v>
      </c>
      <c r="E160" s="11">
        <v>23000</v>
      </c>
      <c r="F160" s="11">
        <v>23000</v>
      </c>
      <c r="G160" s="11">
        <v>0</v>
      </c>
      <c r="H160" s="36">
        <f t="shared" si="4"/>
        <v>0</v>
      </c>
      <c r="I160" s="36">
        <f t="shared" si="5"/>
        <v>0</v>
      </c>
      <c r="J160" s="3"/>
    </row>
    <row r="161" spans="1:10" ht="25.5" x14ac:dyDescent="0.2">
      <c r="A161" s="8">
        <v>0</v>
      </c>
      <c r="B161" s="9" t="s">
        <v>35</v>
      </c>
      <c r="C161" s="10" t="s">
        <v>36</v>
      </c>
      <c r="D161" s="11">
        <v>130000</v>
      </c>
      <c r="E161" s="11">
        <v>130000</v>
      </c>
      <c r="F161" s="11">
        <v>130000</v>
      </c>
      <c r="G161" s="11">
        <v>129000</v>
      </c>
      <c r="H161" s="36">
        <f t="shared" si="4"/>
        <v>99.230769230769226</v>
      </c>
      <c r="I161" s="36">
        <f t="shared" si="5"/>
        <v>99.230769230769226</v>
      </c>
      <c r="J161" s="3"/>
    </row>
    <row r="162" spans="1:10" x14ac:dyDescent="0.2">
      <c r="A162" s="8">
        <v>1</v>
      </c>
      <c r="B162" s="9" t="s">
        <v>103</v>
      </c>
      <c r="C162" s="10" t="s">
        <v>104</v>
      </c>
      <c r="D162" s="11">
        <v>124050</v>
      </c>
      <c r="E162" s="11">
        <v>124050</v>
      </c>
      <c r="F162" s="11">
        <v>124050</v>
      </c>
      <c r="G162" s="11">
        <v>16000</v>
      </c>
      <c r="H162" s="36">
        <f t="shared" si="4"/>
        <v>12.898024989923417</v>
      </c>
      <c r="I162" s="36">
        <f t="shared" si="5"/>
        <v>12.898024989923417</v>
      </c>
      <c r="J162" s="3"/>
    </row>
    <row r="163" spans="1:10" x14ac:dyDescent="0.2">
      <c r="A163" s="8">
        <v>0</v>
      </c>
      <c r="B163" s="9" t="s">
        <v>15</v>
      </c>
      <c r="C163" s="10" t="s">
        <v>16</v>
      </c>
      <c r="D163" s="11">
        <v>95000</v>
      </c>
      <c r="E163" s="11">
        <v>95000</v>
      </c>
      <c r="F163" s="11">
        <v>95000</v>
      </c>
      <c r="G163" s="11">
        <v>0</v>
      </c>
      <c r="H163" s="36">
        <f t="shared" si="4"/>
        <v>0</v>
      </c>
      <c r="I163" s="36">
        <f t="shared" si="5"/>
        <v>0</v>
      </c>
      <c r="J163" s="3"/>
    </row>
    <row r="164" spans="1:10" x14ac:dyDescent="0.2">
      <c r="A164" s="8">
        <v>0</v>
      </c>
      <c r="B164" s="9" t="s">
        <v>45</v>
      </c>
      <c r="C164" s="10" t="s">
        <v>46</v>
      </c>
      <c r="D164" s="11">
        <v>29050</v>
      </c>
      <c r="E164" s="11">
        <v>29050</v>
      </c>
      <c r="F164" s="11">
        <v>29050</v>
      </c>
      <c r="G164" s="11">
        <v>16000</v>
      </c>
      <c r="H164" s="36">
        <f t="shared" si="4"/>
        <v>55.077452667814107</v>
      </c>
      <c r="I164" s="36">
        <f t="shared" si="5"/>
        <v>55.077452667814107</v>
      </c>
      <c r="J164" s="3"/>
    </row>
    <row r="165" spans="1:10" ht="76.5" x14ac:dyDescent="0.2">
      <c r="A165" s="8">
        <v>1</v>
      </c>
      <c r="B165" s="9" t="s">
        <v>105</v>
      </c>
      <c r="C165" s="10" t="s">
        <v>106</v>
      </c>
      <c r="D165" s="11">
        <v>0</v>
      </c>
      <c r="E165" s="11">
        <v>40500</v>
      </c>
      <c r="F165" s="11">
        <v>40500</v>
      </c>
      <c r="G165" s="11">
        <v>33680.86</v>
      </c>
      <c r="H165" s="36">
        <f t="shared" si="4"/>
        <v>83.162617283950624</v>
      </c>
      <c r="I165" s="36">
        <f t="shared" si="5"/>
        <v>83.162617283950624</v>
      </c>
      <c r="J165" s="3"/>
    </row>
    <row r="166" spans="1:10" x14ac:dyDescent="0.2">
      <c r="A166" s="8">
        <v>0</v>
      </c>
      <c r="B166" s="9" t="s">
        <v>11</v>
      </c>
      <c r="C166" s="10" t="s">
        <v>12</v>
      </c>
      <c r="D166" s="11">
        <v>0</v>
      </c>
      <c r="E166" s="11">
        <v>33197</v>
      </c>
      <c r="F166" s="11">
        <v>33197</v>
      </c>
      <c r="G166" s="11">
        <v>27607.26</v>
      </c>
      <c r="H166" s="36">
        <f t="shared" si="4"/>
        <v>83.161912220983808</v>
      </c>
      <c r="I166" s="36">
        <f t="shared" si="5"/>
        <v>83.161912220983808</v>
      </c>
      <c r="J166" s="3"/>
    </row>
    <row r="167" spans="1:10" x14ac:dyDescent="0.2">
      <c r="A167" s="8">
        <v>0</v>
      </c>
      <c r="B167" s="9" t="s">
        <v>13</v>
      </c>
      <c r="C167" s="10" t="s">
        <v>14</v>
      </c>
      <c r="D167" s="11">
        <v>0</v>
      </c>
      <c r="E167" s="11">
        <v>7303</v>
      </c>
      <c r="F167" s="11">
        <v>7303</v>
      </c>
      <c r="G167" s="11">
        <v>6073.6</v>
      </c>
      <c r="H167" s="36">
        <f t="shared" si="4"/>
        <v>83.16582226482268</v>
      </c>
      <c r="I167" s="36">
        <f t="shared" si="5"/>
        <v>83.16582226482268</v>
      </c>
      <c r="J167" s="3"/>
    </row>
    <row r="168" spans="1:10" ht="51" x14ac:dyDescent="0.2">
      <c r="A168" s="8">
        <v>1</v>
      </c>
      <c r="B168" s="9" t="s">
        <v>107</v>
      </c>
      <c r="C168" s="10" t="s">
        <v>108</v>
      </c>
      <c r="D168" s="11">
        <v>0</v>
      </c>
      <c r="E168" s="11">
        <v>3831600</v>
      </c>
      <c r="F168" s="11">
        <v>3831600</v>
      </c>
      <c r="G168" s="11">
        <v>3584578.15</v>
      </c>
      <c r="H168" s="36">
        <f t="shared" si="4"/>
        <v>93.553036590458291</v>
      </c>
      <c r="I168" s="36">
        <f t="shared" si="5"/>
        <v>93.553036590458291</v>
      </c>
      <c r="J168" s="3"/>
    </row>
    <row r="169" spans="1:10" x14ac:dyDescent="0.2">
      <c r="A169" s="8">
        <v>0</v>
      </c>
      <c r="B169" s="9" t="s">
        <v>11</v>
      </c>
      <c r="C169" s="10" t="s">
        <v>12</v>
      </c>
      <c r="D169" s="11">
        <v>0</v>
      </c>
      <c r="E169" s="11">
        <v>3140655</v>
      </c>
      <c r="F169" s="11">
        <v>3140655</v>
      </c>
      <c r="G169" s="11">
        <v>2938180.69</v>
      </c>
      <c r="H169" s="36">
        <f t="shared" si="4"/>
        <v>93.553118378172712</v>
      </c>
      <c r="I169" s="36">
        <f t="shared" si="5"/>
        <v>93.553118378172712</v>
      </c>
      <c r="J169" s="3"/>
    </row>
    <row r="170" spans="1:10" x14ac:dyDescent="0.2">
      <c r="A170" s="8">
        <v>0</v>
      </c>
      <c r="B170" s="9" t="s">
        <v>13</v>
      </c>
      <c r="C170" s="10" t="s">
        <v>14</v>
      </c>
      <c r="D170" s="11">
        <v>0</v>
      </c>
      <c r="E170" s="11">
        <v>690945</v>
      </c>
      <c r="F170" s="11">
        <v>690945</v>
      </c>
      <c r="G170" s="11">
        <v>646397.46</v>
      </c>
      <c r="H170" s="36">
        <f t="shared" si="4"/>
        <v>93.552664828604293</v>
      </c>
      <c r="I170" s="36">
        <f t="shared" si="5"/>
        <v>93.552664828604293</v>
      </c>
      <c r="J170" s="3"/>
    </row>
    <row r="171" spans="1:10" ht="38.25" x14ac:dyDescent="0.2">
      <c r="A171" s="8">
        <v>1</v>
      </c>
      <c r="B171" s="9" t="s">
        <v>109</v>
      </c>
      <c r="C171" s="10" t="s">
        <v>110</v>
      </c>
      <c r="D171" s="11">
        <v>150000</v>
      </c>
      <c r="E171" s="11">
        <v>150000</v>
      </c>
      <c r="F171" s="11">
        <v>150000</v>
      </c>
      <c r="G171" s="11">
        <v>0</v>
      </c>
      <c r="H171" s="36">
        <f t="shared" si="4"/>
        <v>0</v>
      </c>
      <c r="I171" s="36">
        <f t="shared" si="5"/>
        <v>0</v>
      </c>
      <c r="J171" s="3"/>
    </row>
    <row r="172" spans="1:10" ht="25.5" x14ac:dyDescent="0.2">
      <c r="A172" s="8">
        <v>0</v>
      </c>
      <c r="B172" s="9" t="s">
        <v>31</v>
      </c>
      <c r="C172" s="10" t="s">
        <v>32</v>
      </c>
      <c r="D172" s="11">
        <v>150000</v>
      </c>
      <c r="E172" s="11">
        <v>150000</v>
      </c>
      <c r="F172" s="11">
        <v>150000</v>
      </c>
      <c r="G172" s="11">
        <v>0</v>
      </c>
      <c r="H172" s="36">
        <f t="shared" si="4"/>
        <v>0</v>
      </c>
      <c r="I172" s="36">
        <f t="shared" si="5"/>
        <v>0</v>
      </c>
      <c r="J172" s="3"/>
    </row>
    <row r="173" spans="1:10" ht="38.25" x14ac:dyDescent="0.2">
      <c r="A173" s="8">
        <v>1</v>
      </c>
      <c r="B173" s="9" t="s">
        <v>111</v>
      </c>
      <c r="C173" s="10" t="s">
        <v>112</v>
      </c>
      <c r="D173" s="11">
        <v>200000</v>
      </c>
      <c r="E173" s="11">
        <v>200000</v>
      </c>
      <c r="F173" s="11">
        <v>200000</v>
      </c>
      <c r="G173" s="11">
        <v>93100</v>
      </c>
      <c r="H173" s="36">
        <f t="shared" si="4"/>
        <v>46.550000000000004</v>
      </c>
      <c r="I173" s="36">
        <f t="shared" si="5"/>
        <v>46.550000000000004</v>
      </c>
      <c r="J173" s="3"/>
    </row>
    <row r="174" spans="1:10" ht="25.5" x14ac:dyDescent="0.2">
      <c r="A174" s="8">
        <v>0</v>
      </c>
      <c r="B174" s="9" t="s">
        <v>31</v>
      </c>
      <c r="C174" s="10" t="s">
        <v>32</v>
      </c>
      <c r="D174" s="11">
        <v>200000</v>
      </c>
      <c r="E174" s="11">
        <v>200000</v>
      </c>
      <c r="F174" s="11">
        <v>200000</v>
      </c>
      <c r="G174" s="11">
        <v>93100</v>
      </c>
      <c r="H174" s="36">
        <f t="shared" si="4"/>
        <v>46.550000000000004</v>
      </c>
      <c r="I174" s="36">
        <f t="shared" si="5"/>
        <v>46.550000000000004</v>
      </c>
      <c r="J174" s="3"/>
    </row>
    <row r="175" spans="1:10" ht="63.75" x14ac:dyDescent="0.2">
      <c r="A175" s="8">
        <v>1</v>
      </c>
      <c r="B175" s="9" t="s">
        <v>113</v>
      </c>
      <c r="C175" s="10" t="s">
        <v>114</v>
      </c>
      <c r="D175" s="11">
        <v>220000</v>
      </c>
      <c r="E175" s="11">
        <v>301000</v>
      </c>
      <c r="F175" s="11">
        <v>301000</v>
      </c>
      <c r="G175" s="11">
        <v>239956.18</v>
      </c>
      <c r="H175" s="36">
        <f t="shared" si="4"/>
        <v>79.719661129568109</v>
      </c>
      <c r="I175" s="36">
        <f t="shared" si="5"/>
        <v>79.719661129568109</v>
      </c>
      <c r="J175" s="3"/>
    </row>
    <row r="176" spans="1:10" x14ac:dyDescent="0.2">
      <c r="A176" s="8">
        <v>0</v>
      </c>
      <c r="B176" s="9" t="s">
        <v>17</v>
      </c>
      <c r="C176" s="10" t="s">
        <v>18</v>
      </c>
      <c r="D176" s="11">
        <v>0</v>
      </c>
      <c r="E176" s="11">
        <v>110993</v>
      </c>
      <c r="F176" s="11">
        <v>110993</v>
      </c>
      <c r="G176" s="11">
        <v>49950</v>
      </c>
      <c r="H176" s="36">
        <f t="shared" si="4"/>
        <v>45.002838016811872</v>
      </c>
      <c r="I176" s="36">
        <f t="shared" si="5"/>
        <v>45.002838016811872</v>
      </c>
      <c r="J176" s="3"/>
    </row>
    <row r="177" spans="1:10" x14ac:dyDescent="0.2">
      <c r="A177" s="8">
        <v>0</v>
      </c>
      <c r="B177" s="9" t="s">
        <v>45</v>
      </c>
      <c r="C177" s="10" t="s">
        <v>46</v>
      </c>
      <c r="D177" s="11">
        <v>220000</v>
      </c>
      <c r="E177" s="11">
        <v>190007</v>
      </c>
      <c r="F177" s="11">
        <v>190007</v>
      </c>
      <c r="G177" s="11">
        <v>190006.18</v>
      </c>
      <c r="H177" s="36">
        <f t="shared" si="4"/>
        <v>99.99956843695233</v>
      </c>
      <c r="I177" s="36">
        <f t="shared" si="5"/>
        <v>99.99956843695233</v>
      </c>
      <c r="J177" s="3"/>
    </row>
    <row r="178" spans="1:10" x14ac:dyDescent="0.2">
      <c r="A178" s="8">
        <v>1</v>
      </c>
      <c r="B178" s="9" t="s">
        <v>115</v>
      </c>
      <c r="C178" s="10" t="s">
        <v>116</v>
      </c>
      <c r="D178" s="11">
        <v>1088831</v>
      </c>
      <c r="E178" s="11">
        <v>1088831</v>
      </c>
      <c r="F178" s="11">
        <v>657484</v>
      </c>
      <c r="G178" s="11">
        <v>419053.86</v>
      </c>
      <c r="H178" s="36">
        <f t="shared" si="4"/>
        <v>63.73597836601347</v>
      </c>
      <c r="I178" s="36">
        <f t="shared" si="5"/>
        <v>38.48658423575376</v>
      </c>
      <c r="J178" s="3"/>
    </row>
    <row r="179" spans="1:10" x14ac:dyDescent="0.2">
      <c r="A179" s="8">
        <v>0</v>
      </c>
      <c r="B179" s="9" t="s">
        <v>11</v>
      </c>
      <c r="C179" s="10" t="s">
        <v>12</v>
      </c>
      <c r="D179" s="11">
        <v>735303</v>
      </c>
      <c r="E179" s="11">
        <v>735303</v>
      </c>
      <c r="F179" s="11">
        <v>420174</v>
      </c>
      <c r="G179" s="11">
        <v>261372.98</v>
      </c>
      <c r="H179" s="36">
        <f t="shared" si="4"/>
        <v>62.205890892820591</v>
      </c>
      <c r="I179" s="36">
        <f t="shared" si="5"/>
        <v>35.54629588074576</v>
      </c>
      <c r="J179" s="3"/>
    </row>
    <row r="180" spans="1:10" x14ac:dyDescent="0.2">
      <c r="A180" s="8">
        <v>0</v>
      </c>
      <c r="B180" s="9" t="s">
        <v>13</v>
      </c>
      <c r="C180" s="10" t="s">
        <v>14</v>
      </c>
      <c r="D180" s="11">
        <v>176473</v>
      </c>
      <c r="E180" s="11">
        <v>176473</v>
      </c>
      <c r="F180" s="11">
        <v>100842</v>
      </c>
      <c r="G180" s="11">
        <v>68226.87</v>
      </c>
      <c r="H180" s="36">
        <f t="shared" si="4"/>
        <v>67.657196406259288</v>
      </c>
      <c r="I180" s="36">
        <f t="shared" si="5"/>
        <v>38.661364628016749</v>
      </c>
      <c r="J180" s="3"/>
    </row>
    <row r="181" spans="1:10" x14ac:dyDescent="0.2">
      <c r="A181" s="8">
        <v>0</v>
      </c>
      <c r="B181" s="9" t="s">
        <v>15</v>
      </c>
      <c r="C181" s="10" t="s">
        <v>16</v>
      </c>
      <c r="D181" s="11">
        <v>13651</v>
      </c>
      <c r="E181" s="11">
        <v>11251</v>
      </c>
      <c r="F181" s="11">
        <v>11251</v>
      </c>
      <c r="G181" s="11">
        <v>0</v>
      </c>
      <c r="H181" s="36">
        <f t="shared" si="4"/>
        <v>0</v>
      </c>
      <c r="I181" s="36">
        <f t="shared" si="5"/>
        <v>0</v>
      </c>
      <c r="J181" s="3"/>
    </row>
    <row r="182" spans="1:10" x14ac:dyDescent="0.2">
      <c r="A182" s="8">
        <v>0</v>
      </c>
      <c r="B182" s="9" t="s">
        <v>17</v>
      </c>
      <c r="C182" s="10" t="s">
        <v>18</v>
      </c>
      <c r="D182" s="11">
        <v>17600</v>
      </c>
      <c r="E182" s="11">
        <v>20000</v>
      </c>
      <c r="F182" s="11">
        <v>12200</v>
      </c>
      <c r="G182" s="11">
        <v>7500</v>
      </c>
      <c r="H182" s="36">
        <f t="shared" si="4"/>
        <v>61.475409836065573</v>
      </c>
      <c r="I182" s="36">
        <f t="shared" si="5"/>
        <v>37.5</v>
      </c>
      <c r="J182" s="3"/>
    </row>
    <row r="183" spans="1:10" x14ac:dyDescent="0.2">
      <c r="A183" s="8">
        <v>0</v>
      </c>
      <c r="B183" s="9" t="s">
        <v>21</v>
      </c>
      <c r="C183" s="10" t="s">
        <v>22</v>
      </c>
      <c r="D183" s="11">
        <v>45260</v>
      </c>
      <c r="E183" s="11">
        <v>45260</v>
      </c>
      <c r="F183" s="11">
        <v>27740</v>
      </c>
      <c r="G183" s="11">
        <v>2691.28</v>
      </c>
      <c r="H183" s="36">
        <f t="shared" si="4"/>
        <v>9.7018024513338137</v>
      </c>
      <c r="I183" s="36">
        <f t="shared" si="5"/>
        <v>5.9462660185594345</v>
      </c>
      <c r="J183" s="3"/>
    </row>
    <row r="184" spans="1:10" x14ac:dyDescent="0.2">
      <c r="A184" s="8">
        <v>0</v>
      </c>
      <c r="B184" s="9" t="s">
        <v>23</v>
      </c>
      <c r="C184" s="10" t="s">
        <v>24</v>
      </c>
      <c r="D184" s="11">
        <v>4888</v>
      </c>
      <c r="E184" s="11">
        <v>4888</v>
      </c>
      <c r="F184" s="11">
        <v>2448</v>
      </c>
      <c r="G184" s="11">
        <v>497.04</v>
      </c>
      <c r="H184" s="36">
        <f t="shared" si="4"/>
        <v>20.303921568627452</v>
      </c>
      <c r="I184" s="36">
        <f t="shared" si="5"/>
        <v>10.168576104746318</v>
      </c>
      <c r="J184" s="3"/>
    </row>
    <row r="185" spans="1:10" x14ac:dyDescent="0.2">
      <c r="A185" s="8">
        <v>0</v>
      </c>
      <c r="B185" s="9" t="s">
        <v>25</v>
      </c>
      <c r="C185" s="10" t="s">
        <v>26</v>
      </c>
      <c r="D185" s="11">
        <v>24145</v>
      </c>
      <c r="E185" s="11">
        <v>24145</v>
      </c>
      <c r="F185" s="11">
        <v>12073</v>
      </c>
      <c r="G185" s="11">
        <v>8626.94</v>
      </c>
      <c r="H185" s="36">
        <f t="shared" si="4"/>
        <v>71.456473121842137</v>
      </c>
      <c r="I185" s="36">
        <f t="shared" si="5"/>
        <v>35.729716297370054</v>
      </c>
      <c r="J185" s="3"/>
    </row>
    <row r="186" spans="1:10" ht="25.5" x14ac:dyDescent="0.2">
      <c r="A186" s="8">
        <v>0</v>
      </c>
      <c r="B186" s="9" t="s">
        <v>29</v>
      </c>
      <c r="C186" s="10" t="s">
        <v>30</v>
      </c>
      <c r="D186" s="11">
        <v>1511</v>
      </c>
      <c r="E186" s="11">
        <v>1511</v>
      </c>
      <c r="F186" s="11">
        <v>756</v>
      </c>
      <c r="G186" s="11">
        <v>138.75</v>
      </c>
      <c r="H186" s="36">
        <f t="shared" si="4"/>
        <v>18.353174603174601</v>
      </c>
      <c r="I186" s="36">
        <f t="shared" si="5"/>
        <v>9.1826604897418918</v>
      </c>
      <c r="J186" s="3"/>
    </row>
    <row r="187" spans="1:10" ht="25.5" x14ac:dyDescent="0.2">
      <c r="A187" s="8">
        <v>0</v>
      </c>
      <c r="B187" s="9" t="s">
        <v>35</v>
      </c>
      <c r="C187" s="10" t="s">
        <v>36</v>
      </c>
      <c r="D187" s="11">
        <v>70000</v>
      </c>
      <c r="E187" s="11">
        <v>70000</v>
      </c>
      <c r="F187" s="11">
        <v>70000</v>
      </c>
      <c r="G187" s="11">
        <v>70000</v>
      </c>
      <c r="H187" s="36">
        <f t="shared" si="4"/>
        <v>100</v>
      </c>
      <c r="I187" s="36">
        <f t="shared" si="5"/>
        <v>100</v>
      </c>
      <c r="J187" s="3"/>
    </row>
    <row r="188" spans="1:10" ht="38.25" x14ac:dyDescent="0.2">
      <c r="A188" s="8">
        <v>1</v>
      </c>
      <c r="B188" s="9" t="s">
        <v>117</v>
      </c>
      <c r="C188" s="10" t="s">
        <v>118</v>
      </c>
      <c r="D188" s="11">
        <v>9028907</v>
      </c>
      <c r="E188" s="11">
        <v>9028907</v>
      </c>
      <c r="F188" s="11">
        <v>5588709</v>
      </c>
      <c r="G188" s="11">
        <v>3771773.2</v>
      </c>
      <c r="H188" s="36">
        <f t="shared" si="4"/>
        <v>67.489167891904913</v>
      </c>
      <c r="I188" s="36">
        <f t="shared" si="5"/>
        <v>41.774416327469091</v>
      </c>
      <c r="J188" s="3"/>
    </row>
    <row r="189" spans="1:10" x14ac:dyDescent="0.2">
      <c r="A189" s="8">
        <v>0</v>
      </c>
      <c r="B189" s="9" t="s">
        <v>11</v>
      </c>
      <c r="C189" s="10" t="s">
        <v>12</v>
      </c>
      <c r="D189" s="11">
        <v>5051269</v>
      </c>
      <c r="E189" s="11">
        <v>5051269</v>
      </c>
      <c r="F189" s="11">
        <v>2886438</v>
      </c>
      <c r="G189" s="11">
        <v>2333762.87</v>
      </c>
      <c r="H189" s="36">
        <f t="shared" si="4"/>
        <v>80.85269352745496</v>
      </c>
      <c r="I189" s="36">
        <f t="shared" si="5"/>
        <v>46.201516292242609</v>
      </c>
      <c r="J189" s="3"/>
    </row>
    <row r="190" spans="1:10" x14ac:dyDescent="0.2">
      <c r="A190" s="8">
        <v>0</v>
      </c>
      <c r="B190" s="9" t="s">
        <v>13</v>
      </c>
      <c r="C190" s="10" t="s">
        <v>14</v>
      </c>
      <c r="D190" s="11">
        <v>1161792</v>
      </c>
      <c r="E190" s="11">
        <v>1161792</v>
      </c>
      <c r="F190" s="11">
        <v>663882</v>
      </c>
      <c r="G190" s="11">
        <v>524949.48</v>
      </c>
      <c r="H190" s="36">
        <f t="shared" si="4"/>
        <v>79.072708704257678</v>
      </c>
      <c r="I190" s="36">
        <f t="shared" si="5"/>
        <v>45.184463311849285</v>
      </c>
      <c r="J190" s="3"/>
    </row>
    <row r="191" spans="1:10" x14ac:dyDescent="0.2">
      <c r="A191" s="8">
        <v>0</v>
      </c>
      <c r="B191" s="9" t="s">
        <v>15</v>
      </c>
      <c r="C191" s="10" t="s">
        <v>16</v>
      </c>
      <c r="D191" s="11">
        <v>388844</v>
      </c>
      <c r="E191" s="11">
        <v>388844</v>
      </c>
      <c r="F191" s="11">
        <v>388844</v>
      </c>
      <c r="G191" s="11">
        <v>264779.2</v>
      </c>
      <c r="H191" s="36">
        <f t="shared" si="4"/>
        <v>68.09393998621556</v>
      </c>
      <c r="I191" s="36">
        <f t="shared" si="5"/>
        <v>68.09393998621556</v>
      </c>
      <c r="J191" s="3"/>
    </row>
    <row r="192" spans="1:10" x14ac:dyDescent="0.2">
      <c r="A192" s="8">
        <v>0</v>
      </c>
      <c r="B192" s="9" t="s">
        <v>17</v>
      </c>
      <c r="C192" s="10" t="s">
        <v>18</v>
      </c>
      <c r="D192" s="11">
        <v>611900</v>
      </c>
      <c r="E192" s="11">
        <v>611900</v>
      </c>
      <c r="F192" s="11">
        <v>596300</v>
      </c>
      <c r="G192" s="11">
        <v>141534.46</v>
      </c>
      <c r="H192" s="36">
        <f t="shared" si="4"/>
        <v>23.735445245681703</v>
      </c>
      <c r="I192" s="36">
        <f t="shared" si="5"/>
        <v>23.130325216538651</v>
      </c>
      <c r="J192" s="3"/>
    </row>
    <row r="193" spans="1:10" x14ac:dyDescent="0.2">
      <c r="A193" s="8">
        <v>0</v>
      </c>
      <c r="B193" s="9" t="s">
        <v>21</v>
      </c>
      <c r="C193" s="10" t="s">
        <v>22</v>
      </c>
      <c r="D193" s="11">
        <v>540200</v>
      </c>
      <c r="E193" s="11">
        <v>540200</v>
      </c>
      <c r="F193" s="11">
        <v>302584.7</v>
      </c>
      <c r="G193" s="11">
        <v>18717.78</v>
      </c>
      <c r="H193" s="36">
        <f t="shared" si="4"/>
        <v>6.1859637979051811</v>
      </c>
      <c r="I193" s="36">
        <f t="shared" si="5"/>
        <v>3.4649722325064789</v>
      </c>
      <c r="J193" s="3"/>
    </row>
    <row r="194" spans="1:10" x14ac:dyDescent="0.2">
      <c r="A194" s="8">
        <v>0</v>
      </c>
      <c r="B194" s="9" t="s">
        <v>23</v>
      </c>
      <c r="C194" s="10" t="s">
        <v>24</v>
      </c>
      <c r="D194" s="11">
        <v>51141</v>
      </c>
      <c r="E194" s="11">
        <v>51141</v>
      </c>
      <c r="F194" s="11">
        <v>25575</v>
      </c>
      <c r="G194" s="11">
        <v>11183.4</v>
      </c>
      <c r="H194" s="36">
        <f t="shared" si="4"/>
        <v>43.727859237536656</v>
      </c>
      <c r="I194" s="36">
        <f t="shared" si="5"/>
        <v>21.867777321522848</v>
      </c>
      <c r="J194" s="3"/>
    </row>
    <row r="195" spans="1:10" x14ac:dyDescent="0.2">
      <c r="A195" s="8">
        <v>0</v>
      </c>
      <c r="B195" s="9" t="s">
        <v>25</v>
      </c>
      <c r="C195" s="10" t="s">
        <v>26</v>
      </c>
      <c r="D195" s="11">
        <v>1042002</v>
      </c>
      <c r="E195" s="11">
        <v>1042002</v>
      </c>
      <c r="F195" s="11">
        <v>551305.30000000005</v>
      </c>
      <c r="G195" s="11">
        <v>471413.75</v>
      </c>
      <c r="H195" s="36">
        <f t="shared" si="4"/>
        <v>85.508655548930861</v>
      </c>
      <c r="I195" s="36">
        <f t="shared" si="5"/>
        <v>45.24115596707108</v>
      </c>
      <c r="J195" s="3"/>
    </row>
    <row r="196" spans="1:10" ht="25.5" x14ac:dyDescent="0.2">
      <c r="A196" s="8">
        <v>0</v>
      </c>
      <c r="B196" s="9" t="s">
        <v>29</v>
      </c>
      <c r="C196" s="10" t="s">
        <v>30</v>
      </c>
      <c r="D196" s="11">
        <v>169259</v>
      </c>
      <c r="E196" s="11">
        <v>169259</v>
      </c>
      <c r="F196" s="11">
        <v>161280</v>
      </c>
      <c r="G196" s="11">
        <v>3884.7</v>
      </c>
      <c r="H196" s="36">
        <f t="shared" si="4"/>
        <v>2.4086681547619047</v>
      </c>
      <c r="I196" s="36">
        <f t="shared" si="5"/>
        <v>2.2951216774292651</v>
      </c>
      <c r="J196" s="3"/>
    </row>
    <row r="197" spans="1:10" ht="25.5" x14ac:dyDescent="0.2">
      <c r="A197" s="8">
        <v>0</v>
      </c>
      <c r="B197" s="9" t="s">
        <v>31</v>
      </c>
      <c r="C197" s="10" t="s">
        <v>32</v>
      </c>
      <c r="D197" s="11">
        <v>8000</v>
      </c>
      <c r="E197" s="11">
        <v>8000</v>
      </c>
      <c r="F197" s="11">
        <v>8000</v>
      </c>
      <c r="G197" s="11">
        <v>0</v>
      </c>
      <c r="H197" s="36">
        <f t="shared" si="4"/>
        <v>0</v>
      </c>
      <c r="I197" s="36">
        <f t="shared" si="5"/>
        <v>0</v>
      </c>
      <c r="J197" s="3"/>
    </row>
    <row r="198" spans="1:10" x14ac:dyDescent="0.2">
      <c r="A198" s="8">
        <v>0</v>
      </c>
      <c r="B198" s="9" t="s">
        <v>33</v>
      </c>
      <c r="C198" s="10" t="s">
        <v>34</v>
      </c>
      <c r="D198" s="11">
        <v>4500</v>
      </c>
      <c r="E198" s="11">
        <v>4500</v>
      </c>
      <c r="F198" s="11">
        <v>4500</v>
      </c>
      <c r="G198" s="11">
        <v>1547.56</v>
      </c>
      <c r="H198" s="36">
        <f t="shared" si="4"/>
        <v>34.390222222222221</v>
      </c>
      <c r="I198" s="36">
        <f t="shared" si="5"/>
        <v>34.390222222222221</v>
      </c>
      <c r="J198" s="3"/>
    </row>
    <row r="199" spans="1:10" ht="25.5" x14ac:dyDescent="0.2">
      <c r="A199" s="8">
        <v>1</v>
      </c>
      <c r="B199" s="9" t="s">
        <v>119</v>
      </c>
      <c r="C199" s="10" t="s">
        <v>120</v>
      </c>
      <c r="D199" s="11">
        <v>300000</v>
      </c>
      <c r="E199" s="11">
        <v>300000</v>
      </c>
      <c r="F199" s="11">
        <v>300000</v>
      </c>
      <c r="G199" s="11">
        <v>0</v>
      </c>
      <c r="H199" s="36">
        <f t="shared" si="4"/>
        <v>0</v>
      </c>
      <c r="I199" s="36">
        <f t="shared" si="5"/>
        <v>0</v>
      </c>
      <c r="J199" s="3"/>
    </row>
    <row r="200" spans="1:10" ht="25.5" x14ac:dyDescent="0.2">
      <c r="A200" s="8">
        <v>0</v>
      </c>
      <c r="B200" s="9" t="s">
        <v>31</v>
      </c>
      <c r="C200" s="10" t="s">
        <v>32</v>
      </c>
      <c r="D200" s="11">
        <v>300000</v>
      </c>
      <c r="E200" s="11">
        <v>300000</v>
      </c>
      <c r="F200" s="11">
        <v>300000</v>
      </c>
      <c r="G200" s="11">
        <v>0</v>
      </c>
      <c r="H200" s="36">
        <f t="shared" si="4"/>
        <v>0</v>
      </c>
      <c r="I200" s="36">
        <f t="shared" si="5"/>
        <v>0</v>
      </c>
      <c r="J200" s="3"/>
    </row>
    <row r="201" spans="1:10" ht="38.25" x14ac:dyDescent="0.2">
      <c r="A201" s="8">
        <v>1</v>
      </c>
      <c r="B201" s="9" t="s">
        <v>121</v>
      </c>
      <c r="C201" s="10" t="s">
        <v>122</v>
      </c>
      <c r="D201" s="11">
        <v>4019403</v>
      </c>
      <c r="E201" s="11">
        <v>4019403</v>
      </c>
      <c r="F201" s="11">
        <v>2975260</v>
      </c>
      <c r="G201" s="11">
        <v>1492804.01</v>
      </c>
      <c r="H201" s="36">
        <f t="shared" si="4"/>
        <v>50.173901104441285</v>
      </c>
      <c r="I201" s="36">
        <f t="shared" si="5"/>
        <v>37.139943668251227</v>
      </c>
      <c r="J201" s="3"/>
    </row>
    <row r="202" spans="1:10" x14ac:dyDescent="0.2">
      <c r="A202" s="8">
        <v>0</v>
      </c>
      <c r="B202" s="9" t="s">
        <v>11</v>
      </c>
      <c r="C202" s="10" t="s">
        <v>12</v>
      </c>
      <c r="D202" s="11">
        <v>2594851</v>
      </c>
      <c r="E202" s="11">
        <v>2594851</v>
      </c>
      <c r="F202" s="11">
        <v>1915248</v>
      </c>
      <c r="G202" s="11">
        <v>993684.91</v>
      </c>
      <c r="H202" s="36">
        <f t="shared" si="4"/>
        <v>51.882832406038283</v>
      </c>
      <c r="I202" s="36">
        <f t="shared" si="5"/>
        <v>38.294488199900492</v>
      </c>
      <c r="J202" s="3"/>
    </row>
    <row r="203" spans="1:10" x14ac:dyDescent="0.2">
      <c r="A203" s="8">
        <v>0</v>
      </c>
      <c r="B203" s="9" t="s">
        <v>13</v>
      </c>
      <c r="C203" s="10" t="s">
        <v>14</v>
      </c>
      <c r="D203" s="11">
        <v>570867</v>
      </c>
      <c r="E203" s="11">
        <v>570867</v>
      </c>
      <c r="F203" s="11">
        <v>421355</v>
      </c>
      <c r="G203" s="11">
        <v>219448.63</v>
      </c>
      <c r="H203" s="36">
        <f t="shared" ref="H203:H225" si="6">G203/F203*100</f>
        <v>52.081648491177276</v>
      </c>
      <c r="I203" s="36">
        <f t="shared" ref="I203:I225" si="7">G203/E203*100</f>
        <v>38.441288426200849</v>
      </c>
      <c r="J203" s="3"/>
    </row>
    <row r="204" spans="1:10" x14ac:dyDescent="0.2">
      <c r="A204" s="8">
        <v>0</v>
      </c>
      <c r="B204" s="9" t="s">
        <v>15</v>
      </c>
      <c r="C204" s="10" t="s">
        <v>16</v>
      </c>
      <c r="D204" s="11">
        <v>119100</v>
      </c>
      <c r="E204" s="11">
        <v>119100</v>
      </c>
      <c r="F204" s="11">
        <v>119100</v>
      </c>
      <c r="G204" s="11">
        <v>107439</v>
      </c>
      <c r="H204" s="36">
        <f t="shared" si="6"/>
        <v>90.209068010075569</v>
      </c>
      <c r="I204" s="36">
        <f t="shared" si="7"/>
        <v>90.209068010075569</v>
      </c>
      <c r="J204" s="3"/>
    </row>
    <row r="205" spans="1:10" x14ac:dyDescent="0.2">
      <c r="A205" s="8">
        <v>0</v>
      </c>
      <c r="B205" s="9" t="s">
        <v>123</v>
      </c>
      <c r="C205" s="10" t="s">
        <v>124</v>
      </c>
      <c r="D205" s="11">
        <v>2945</v>
      </c>
      <c r="E205" s="11">
        <v>2945</v>
      </c>
      <c r="F205" s="11">
        <v>2945</v>
      </c>
      <c r="G205" s="11">
        <v>0</v>
      </c>
      <c r="H205" s="36">
        <f t="shared" si="6"/>
        <v>0</v>
      </c>
      <c r="I205" s="36">
        <f t="shared" si="7"/>
        <v>0</v>
      </c>
      <c r="J205" s="3"/>
    </row>
    <row r="206" spans="1:10" x14ac:dyDescent="0.2">
      <c r="A206" s="8">
        <v>0</v>
      </c>
      <c r="B206" s="9" t="s">
        <v>17</v>
      </c>
      <c r="C206" s="10" t="s">
        <v>18</v>
      </c>
      <c r="D206" s="11">
        <v>303500</v>
      </c>
      <c r="E206" s="11">
        <v>303500</v>
      </c>
      <c r="F206" s="11">
        <v>153500</v>
      </c>
      <c r="G206" s="11">
        <v>125000</v>
      </c>
      <c r="H206" s="36">
        <f t="shared" si="6"/>
        <v>81.433224755700323</v>
      </c>
      <c r="I206" s="36">
        <f t="shared" si="7"/>
        <v>41.186161449752881</v>
      </c>
      <c r="J206" s="3"/>
    </row>
    <row r="207" spans="1:10" x14ac:dyDescent="0.2">
      <c r="A207" s="8">
        <v>0</v>
      </c>
      <c r="B207" s="9" t="s">
        <v>19</v>
      </c>
      <c r="C207" s="10" t="s">
        <v>20</v>
      </c>
      <c r="D207" s="11">
        <v>241939</v>
      </c>
      <c r="E207" s="11">
        <v>241939</v>
      </c>
      <c r="F207" s="11">
        <v>241939</v>
      </c>
      <c r="G207" s="11">
        <v>21300</v>
      </c>
      <c r="H207" s="36">
        <f t="shared" si="6"/>
        <v>8.8038720503928669</v>
      </c>
      <c r="I207" s="36">
        <f t="shared" si="7"/>
        <v>8.8038720503928669</v>
      </c>
      <c r="J207" s="3"/>
    </row>
    <row r="208" spans="1:10" x14ac:dyDescent="0.2">
      <c r="A208" s="8">
        <v>0</v>
      </c>
      <c r="B208" s="9" t="s">
        <v>21</v>
      </c>
      <c r="C208" s="10" t="s">
        <v>22</v>
      </c>
      <c r="D208" s="11">
        <v>137240</v>
      </c>
      <c r="E208" s="11">
        <v>137240</v>
      </c>
      <c r="F208" s="11">
        <v>75336</v>
      </c>
      <c r="G208" s="11">
        <v>0</v>
      </c>
      <c r="H208" s="36">
        <f t="shared" si="6"/>
        <v>0</v>
      </c>
      <c r="I208" s="36">
        <f t="shared" si="7"/>
        <v>0</v>
      </c>
      <c r="J208" s="3"/>
    </row>
    <row r="209" spans="1:10" x14ac:dyDescent="0.2">
      <c r="A209" s="8">
        <v>0</v>
      </c>
      <c r="B209" s="9" t="s">
        <v>23</v>
      </c>
      <c r="C209" s="10" t="s">
        <v>24</v>
      </c>
      <c r="D209" s="11">
        <v>4888</v>
      </c>
      <c r="E209" s="11">
        <v>4888</v>
      </c>
      <c r="F209" s="11">
        <v>2448</v>
      </c>
      <c r="G209" s="11">
        <v>124.26</v>
      </c>
      <c r="H209" s="36">
        <f t="shared" si="6"/>
        <v>5.0759803921568629</v>
      </c>
      <c r="I209" s="36">
        <f t="shared" si="7"/>
        <v>2.5421440261865795</v>
      </c>
      <c r="J209" s="3"/>
    </row>
    <row r="210" spans="1:10" x14ac:dyDescent="0.2">
      <c r="A210" s="8">
        <v>0</v>
      </c>
      <c r="B210" s="9" t="s">
        <v>25</v>
      </c>
      <c r="C210" s="10" t="s">
        <v>26</v>
      </c>
      <c r="D210" s="11">
        <v>42705</v>
      </c>
      <c r="E210" s="11">
        <v>42705</v>
      </c>
      <c r="F210" s="11">
        <v>42705</v>
      </c>
      <c r="G210" s="11">
        <v>25612.97</v>
      </c>
      <c r="H210" s="36">
        <f t="shared" si="6"/>
        <v>59.976513288842057</v>
      </c>
      <c r="I210" s="36">
        <f t="shared" si="7"/>
        <v>59.976513288842057</v>
      </c>
      <c r="J210" s="3"/>
    </row>
    <row r="211" spans="1:10" ht="25.5" x14ac:dyDescent="0.2">
      <c r="A211" s="8">
        <v>0</v>
      </c>
      <c r="B211" s="9" t="s">
        <v>29</v>
      </c>
      <c r="C211" s="10" t="s">
        <v>30</v>
      </c>
      <c r="D211" s="11">
        <v>1368</v>
      </c>
      <c r="E211" s="11">
        <v>1368</v>
      </c>
      <c r="F211" s="11">
        <v>684</v>
      </c>
      <c r="G211" s="11">
        <v>194.24</v>
      </c>
      <c r="H211" s="36">
        <f t="shared" si="6"/>
        <v>28.397660818713451</v>
      </c>
      <c r="I211" s="36">
        <f t="shared" si="7"/>
        <v>14.198830409356725</v>
      </c>
      <c r="J211" s="3"/>
    </row>
    <row r="212" spans="1:10" ht="25.5" x14ac:dyDescent="0.2">
      <c r="A212" s="8">
        <v>1</v>
      </c>
      <c r="B212" s="9" t="s">
        <v>125</v>
      </c>
      <c r="C212" s="10" t="s">
        <v>74</v>
      </c>
      <c r="D212" s="11">
        <v>0</v>
      </c>
      <c r="E212" s="11">
        <v>275000</v>
      </c>
      <c r="F212" s="11">
        <v>275000</v>
      </c>
      <c r="G212" s="11">
        <v>0</v>
      </c>
      <c r="H212" s="36">
        <f t="shared" si="6"/>
        <v>0</v>
      </c>
      <c r="I212" s="36">
        <f t="shared" si="7"/>
        <v>0</v>
      </c>
      <c r="J212" s="3"/>
    </row>
    <row r="213" spans="1:10" x14ac:dyDescent="0.2">
      <c r="A213" s="8">
        <v>0</v>
      </c>
      <c r="B213" s="9" t="s">
        <v>17</v>
      </c>
      <c r="C213" s="10" t="s">
        <v>18</v>
      </c>
      <c r="D213" s="11">
        <v>0</v>
      </c>
      <c r="E213" s="11">
        <v>275000</v>
      </c>
      <c r="F213" s="11">
        <v>275000</v>
      </c>
      <c r="G213" s="11">
        <v>0</v>
      </c>
      <c r="H213" s="36">
        <f t="shared" si="6"/>
        <v>0</v>
      </c>
      <c r="I213" s="36">
        <f t="shared" si="7"/>
        <v>0</v>
      </c>
      <c r="J213" s="3"/>
    </row>
    <row r="214" spans="1:10" x14ac:dyDescent="0.2">
      <c r="A214" s="8">
        <v>1</v>
      </c>
      <c r="B214" s="9" t="s">
        <v>126</v>
      </c>
      <c r="C214" s="10" t="s">
        <v>80</v>
      </c>
      <c r="D214" s="11">
        <v>21642</v>
      </c>
      <c r="E214" s="11">
        <v>21642</v>
      </c>
      <c r="F214" s="11">
        <v>0</v>
      </c>
      <c r="G214" s="11">
        <v>0</v>
      </c>
      <c r="H214" s="36" t="e">
        <f t="shared" si="6"/>
        <v>#DIV/0!</v>
      </c>
      <c r="I214" s="36">
        <f t="shared" si="7"/>
        <v>0</v>
      </c>
      <c r="J214" s="3"/>
    </row>
    <row r="215" spans="1:10" ht="25.5" x14ac:dyDescent="0.2">
      <c r="A215" s="8">
        <v>0</v>
      </c>
      <c r="B215" s="9" t="s">
        <v>83</v>
      </c>
      <c r="C215" s="10" t="s">
        <v>84</v>
      </c>
      <c r="D215" s="11">
        <v>21642</v>
      </c>
      <c r="E215" s="11">
        <v>21642</v>
      </c>
      <c r="F215" s="11">
        <v>0</v>
      </c>
      <c r="G215" s="11">
        <v>0</v>
      </c>
      <c r="H215" s="36" t="e">
        <f t="shared" si="6"/>
        <v>#DIV/0!</v>
      </c>
      <c r="I215" s="36">
        <f t="shared" si="7"/>
        <v>0</v>
      </c>
      <c r="J215" s="3"/>
    </row>
    <row r="216" spans="1:10" ht="38.25" x14ac:dyDescent="0.2">
      <c r="A216" s="8">
        <v>1</v>
      </c>
      <c r="B216" s="9" t="s">
        <v>127</v>
      </c>
      <c r="C216" s="10" t="s">
        <v>88</v>
      </c>
      <c r="D216" s="11">
        <v>2863141</v>
      </c>
      <c r="E216" s="11">
        <v>2863141</v>
      </c>
      <c r="F216" s="11">
        <v>1676166</v>
      </c>
      <c r="G216" s="11">
        <v>746911.48</v>
      </c>
      <c r="H216" s="36">
        <f t="shared" si="6"/>
        <v>44.560710574012354</v>
      </c>
      <c r="I216" s="36">
        <f t="shared" si="7"/>
        <v>26.08713577151806</v>
      </c>
      <c r="J216" s="3"/>
    </row>
    <row r="217" spans="1:10" x14ac:dyDescent="0.2">
      <c r="A217" s="8">
        <v>0</v>
      </c>
      <c r="B217" s="9" t="s">
        <v>11</v>
      </c>
      <c r="C217" s="10" t="s">
        <v>12</v>
      </c>
      <c r="D217" s="11">
        <v>2208396</v>
      </c>
      <c r="E217" s="11">
        <v>2208396</v>
      </c>
      <c r="F217" s="11">
        <v>1261938</v>
      </c>
      <c r="G217" s="11">
        <v>590464.28</v>
      </c>
      <c r="H217" s="36">
        <f t="shared" si="6"/>
        <v>46.79027654290465</v>
      </c>
      <c r="I217" s="36">
        <f t="shared" si="7"/>
        <v>26.73724639964934</v>
      </c>
      <c r="J217" s="3"/>
    </row>
    <row r="218" spans="1:10" x14ac:dyDescent="0.2">
      <c r="A218" s="8">
        <v>0</v>
      </c>
      <c r="B218" s="9" t="s">
        <v>13</v>
      </c>
      <c r="C218" s="10" t="s">
        <v>14</v>
      </c>
      <c r="D218" s="11">
        <v>485847</v>
      </c>
      <c r="E218" s="11">
        <v>485847</v>
      </c>
      <c r="F218" s="11">
        <v>277626</v>
      </c>
      <c r="G218" s="11">
        <v>124976.21</v>
      </c>
      <c r="H218" s="36">
        <f t="shared" si="6"/>
        <v>45.016032360081546</v>
      </c>
      <c r="I218" s="36">
        <f t="shared" si="7"/>
        <v>25.723367644546535</v>
      </c>
      <c r="J218" s="3"/>
    </row>
    <row r="219" spans="1:10" x14ac:dyDescent="0.2">
      <c r="A219" s="8">
        <v>0</v>
      </c>
      <c r="B219" s="9" t="s">
        <v>15</v>
      </c>
      <c r="C219" s="10" t="s">
        <v>16</v>
      </c>
      <c r="D219" s="11">
        <v>50000</v>
      </c>
      <c r="E219" s="11">
        <v>50000</v>
      </c>
      <c r="F219" s="11">
        <v>50000</v>
      </c>
      <c r="G219" s="11">
        <v>2800</v>
      </c>
      <c r="H219" s="36">
        <f t="shared" si="6"/>
        <v>5.6000000000000005</v>
      </c>
      <c r="I219" s="36">
        <f t="shared" si="7"/>
        <v>5.6000000000000005</v>
      </c>
      <c r="J219" s="3"/>
    </row>
    <row r="220" spans="1:10" x14ac:dyDescent="0.2">
      <c r="A220" s="8">
        <v>0</v>
      </c>
      <c r="B220" s="9" t="s">
        <v>17</v>
      </c>
      <c r="C220" s="10" t="s">
        <v>18</v>
      </c>
      <c r="D220" s="11">
        <v>52547</v>
      </c>
      <c r="E220" s="11">
        <v>52547</v>
      </c>
      <c r="F220" s="11">
        <v>52547</v>
      </c>
      <c r="G220" s="11">
        <v>15255</v>
      </c>
      <c r="H220" s="36">
        <f t="shared" si="6"/>
        <v>29.031153062972198</v>
      </c>
      <c r="I220" s="36">
        <f t="shared" si="7"/>
        <v>29.031153062972198</v>
      </c>
      <c r="J220" s="3"/>
    </row>
    <row r="221" spans="1:10" x14ac:dyDescent="0.2">
      <c r="A221" s="8">
        <v>0</v>
      </c>
      <c r="B221" s="9" t="s">
        <v>21</v>
      </c>
      <c r="C221" s="10" t="s">
        <v>22</v>
      </c>
      <c r="D221" s="11">
        <v>5840</v>
      </c>
      <c r="E221" s="11">
        <v>5840</v>
      </c>
      <c r="F221" s="11">
        <v>3796</v>
      </c>
      <c r="G221" s="11">
        <v>176.37</v>
      </c>
      <c r="H221" s="36">
        <f t="shared" si="6"/>
        <v>4.6462065331928351</v>
      </c>
      <c r="I221" s="36">
        <f t="shared" si="7"/>
        <v>3.0200342465753427</v>
      </c>
      <c r="J221" s="3"/>
    </row>
    <row r="222" spans="1:10" x14ac:dyDescent="0.2">
      <c r="A222" s="8">
        <v>0</v>
      </c>
      <c r="B222" s="9" t="s">
        <v>23</v>
      </c>
      <c r="C222" s="10" t="s">
        <v>24</v>
      </c>
      <c r="D222" s="11">
        <v>3259</v>
      </c>
      <c r="E222" s="11">
        <v>3259</v>
      </c>
      <c r="F222" s="11">
        <v>1633</v>
      </c>
      <c r="G222" s="11">
        <v>479.74</v>
      </c>
      <c r="H222" s="36">
        <f t="shared" si="6"/>
        <v>29.377832210655235</v>
      </c>
      <c r="I222" s="36">
        <f t="shared" si="7"/>
        <v>14.720466400736424</v>
      </c>
      <c r="J222" s="3"/>
    </row>
    <row r="223" spans="1:10" x14ac:dyDescent="0.2">
      <c r="A223" s="8">
        <v>0</v>
      </c>
      <c r="B223" s="9" t="s">
        <v>25</v>
      </c>
      <c r="C223" s="10" t="s">
        <v>26</v>
      </c>
      <c r="D223" s="11">
        <v>56568</v>
      </c>
      <c r="E223" s="11">
        <v>56568</v>
      </c>
      <c r="F223" s="11">
        <v>28284</v>
      </c>
      <c r="G223" s="11">
        <v>12619.43</v>
      </c>
      <c r="H223" s="36">
        <f t="shared" si="6"/>
        <v>44.616850516192905</v>
      </c>
      <c r="I223" s="36">
        <f t="shared" si="7"/>
        <v>22.308425258096452</v>
      </c>
      <c r="J223" s="3"/>
    </row>
    <row r="224" spans="1:10" ht="25.5" x14ac:dyDescent="0.2">
      <c r="A224" s="8">
        <v>0</v>
      </c>
      <c r="B224" s="9" t="s">
        <v>29</v>
      </c>
      <c r="C224" s="10" t="s">
        <v>30</v>
      </c>
      <c r="D224" s="11">
        <v>684</v>
      </c>
      <c r="E224" s="11">
        <v>684</v>
      </c>
      <c r="F224" s="11">
        <v>342</v>
      </c>
      <c r="G224" s="11">
        <v>140.44999999999999</v>
      </c>
      <c r="H224" s="36">
        <f t="shared" si="6"/>
        <v>41.067251461988299</v>
      </c>
      <c r="I224" s="36">
        <f t="shared" si="7"/>
        <v>20.533625730994149</v>
      </c>
      <c r="J224" s="3"/>
    </row>
    <row r="225" spans="1:10" x14ac:dyDescent="0.2">
      <c r="A225" s="8">
        <v>1</v>
      </c>
      <c r="B225" s="9" t="s">
        <v>128</v>
      </c>
      <c r="C225" s="10" t="s">
        <v>129</v>
      </c>
      <c r="D225" s="11">
        <v>167252528</v>
      </c>
      <c r="E225" s="11">
        <v>264177899</v>
      </c>
      <c r="F225" s="11">
        <v>197017082</v>
      </c>
      <c r="G225" s="11">
        <v>131967549.98000006</v>
      </c>
      <c r="H225" s="36">
        <f t="shared" si="6"/>
        <v>66.982795928324663</v>
      </c>
      <c r="I225" s="36">
        <f t="shared" si="7"/>
        <v>49.954046299686887</v>
      </c>
      <c r="J225" s="3"/>
    </row>
    <row r="226" spans="1:10" ht="19.5" customHeight="1" x14ac:dyDescent="0.2">
      <c r="A226" s="12"/>
      <c r="B226" s="48" t="s">
        <v>130</v>
      </c>
      <c r="C226" s="48"/>
      <c r="D226" s="48"/>
      <c r="E226" s="48"/>
      <c r="F226" s="48"/>
      <c r="G226" s="48"/>
      <c r="H226" s="48"/>
      <c r="I226" s="48"/>
      <c r="J226" s="12"/>
    </row>
    <row r="227" spans="1:10" ht="63.75" x14ac:dyDescent="0.2">
      <c r="A227" s="18"/>
      <c r="B227" s="15" t="s">
        <v>0</v>
      </c>
      <c r="C227" s="15" t="s">
        <v>1</v>
      </c>
      <c r="D227" s="15" t="s">
        <v>2</v>
      </c>
      <c r="E227" s="15" t="s">
        <v>3</v>
      </c>
      <c r="F227" s="15" t="s">
        <v>4</v>
      </c>
      <c r="G227" s="15" t="s">
        <v>5</v>
      </c>
      <c r="H227" s="15" t="s">
        <v>6</v>
      </c>
      <c r="I227" s="15" t="s">
        <v>7</v>
      </c>
      <c r="J227" s="14"/>
    </row>
    <row r="228" spans="1:10" x14ac:dyDescent="0.2">
      <c r="A228" s="19"/>
      <c r="B228" s="16">
        <v>1</v>
      </c>
      <c r="C228" s="16">
        <v>2</v>
      </c>
      <c r="D228" s="16">
        <v>3</v>
      </c>
      <c r="E228" s="16">
        <v>4</v>
      </c>
      <c r="F228" s="16">
        <v>5</v>
      </c>
      <c r="G228" s="16">
        <v>8</v>
      </c>
      <c r="H228" s="16">
        <v>13</v>
      </c>
      <c r="I228" s="16">
        <v>16</v>
      </c>
      <c r="J228" s="12"/>
    </row>
    <row r="229" spans="1:10" ht="63.75" x14ac:dyDescent="0.2">
      <c r="A229" s="20">
        <v>1</v>
      </c>
      <c r="B229" s="21" t="s">
        <v>9</v>
      </c>
      <c r="C229" s="22" t="s">
        <v>10</v>
      </c>
      <c r="D229" s="23">
        <v>2283</v>
      </c>
      <c r="E229" s="23">
        <v>2283</v>
      </c>
      <c r="F229" s="23">
        <v>1141.5</v>
      </c>
      <c r="G229" s="23">
        <v>0</v>
      </c>
      <c r="H229" s="36">
        <f t="shared" ref="H229" si="8">G229/F229*100</f>
        <v>0</v>
      </c>
      <c r="I229" s="36">
        <f t="shared" ref="I229" si="9">G229/E229*100</f>
        <v>0</v>
      </c>
      <c r="J229" s="17"/>
    </row>
    <row r="230" spans="1:10" x14ac:dyDescent="0.2">
      <c r="A230" s="20">
        <v>0</v>
      </c>
      <c r="B230" s="21" t="s">
        <v>15</v>
      </c>
      <c r="C230" s="22" t="s">
        <v>16</v>
      </c>
      <c r="D230" s="23">
        <v>2283</v>
      </c>
      <c r="E230" s="23">
        <v>2283</v>
      </c>
      <c r="F230" s="23">
        <v>1141.5</v>
      </c>
      <c r="G230" s="23">
        <v>0</v>
      </c>
      <c r="H230" s="36">
        <f t="shared" ref="H230:H262" si="10">G230/F230*100</f>
        <v>0</v>
      </c>
      <c r="I230" s="36">
        <f t="shared" ref="I230:I262" si="11">G230/E230*100</f>
        <v>0</v>
      </c>
      <c r="J230" s="17"/>
    </row>
    <row r="231" spans="1:10" ht="25.5" x14ac:dyDescent="0.2">
      <c r="A231" s="20">
        <v>1</v>
      </c>
      <c r="B231" s="21" t="s">
        <v>53</v>
      </c>
      <c r="C231" s="22" t="s">
        <v>54</v>
      </c>
      <c r="D231" s="23">
        <v>0</v>
      </c>
      <c r="E231" s="23">
        <v>776656.15000000014</v>
      </c>
      <c r="F231" s="23">
        <v>388328.07500000007</v>
      </c>
      <c r="G231" s="23">
        <v>776656.15</v>
      </c>
      <c r="H231" s="36">
        <f t="shared" ref="H231:H239" si="12">I231</f>
        <v>99.999999999999986</v>
      </c>
      <c r="I231" s="36">
        <f t="shared" si="11"/>
        <v>99.999999999999986</v>
      </c>
      <c r="J231" s="17"/>
    </row>
    <row r="232" spans="1:10" x14ac:dyDescent="0.2">
      <c r="A232" s="20">
        <v>0</v>
      </c>
      <c r="B232" s="21" t="s">
        <v>15</v>
      </c>
      <c r="C232" s="22" t="s">
        <v>16</v>
      </c>
      <c r="D232" s="23">
        <v>0</v>
      </c>
      <c r="E232" s="23">
        <v>735797.35000000009</v>
      </c>
      <c r="F232" s="23">
        <v>367898.67500000005</v>
      </c>
      <c r="G232" s="23">
        <v>735797.35</v>
      </c>
      <c r="H232" s="36">
        <f t="shared" si="12"/>
        <v>99.999999999999986</v>
      </c>
      <c r="I232" s="36">
        <f t="shared" si="11"/>
        <v>99.999999999999986</v>
      </c>
      <c r="J232" s="17"/>
    </row>
    <row r="233" spans="1:10" ht="25.5" x14ac:dyDescent="0.2">
      <c r="A233" s="20">
        <v>0</v>
      </c>
      <c r="B233" s="21" t="s">
        <v>35</v>
      </c>
      <c r="C233" s="22" t="s">
        <v>36</v>
      </c>
      <c r="D233" s="23">
        <v>0</v>
      </c>
      <c r="E233" s="23">
        <v>40858.800000000003</v>
      </c>
      <c r="F233" s="23">
        <v>20429.400000000001</v>
      </c>
      <c r="G233" s="23">
        <v>40858.800000000003</v>
      </c>
      <c r="H233" s="36">
        <f t="shared" si="12"/>
        <v>100</v>
      </c>
      <c r="I233" s="36">
        <f t="shared" si="11"/>
        <v>100</v>
      </c>
      <c r="J233" s="17"/>
    </row>
    <row r="234" spans="1:10" ht="12.75" hidden="1" customHeight="1" x14ac:dyDescent="0.2">
      <c r="A234" s="20">
        <v>1</v>
      </c>
      <c r="B234" s="21" t="s">
        <v>55</v>
      </c>
      <c r="C234" s="22" t="s">
        <v>56</v>
      </c>
      <c r="D234" s="23">
        <v>0</v>
      </c>
      <c r="E234" s="23">
        <v>6043269.8399999999</v>
      </c>
      <c r="F234" s="23">
        <v>3021634.92</v>
      </c>
      <c r="G234" s="23">
        <v>6043269.8399999999</v>
      </c>
      <c r="H234" s="36">
        <f t="shared" si="12"/>
        <v>100</v>
      </c>
      <c r="I234" s="36">
        <f t="shared" si="11"/>
        <v>100</v>
      </c>
      <c r="J234" s="17"/>
    </row>
    <row r="235" spans="1:10" ht="25.5" x14ac:dyDescent="0.2">
      <c r="A235" s="20">
        <v>0</v>
      </c>
      <c r="B235" s="21" t="s">
        <v>35</v>
      </c>
      <c r="C235" s="22" t="s">
        <v>36</v>
      </c>
      <c r="D235" s="23">
        <v>0</v>
      </c>
      <c r="E235" s="23">
        <v>4323269.84</v>
      </c>
      <c r="F235" s="23">
        <v>2161634.92</v>
      </c>
      <c r="G235" s="23">
        <v>4323269.84</v>
      </c>
      <c r="H235" s="36">
        <f t="shared" si="12"/>
        <v>100</v>
      </c>
      <c r="I235" s="36">
        <f t="shared" si="11"/>
        <v>100</v>
      </c>
      <c r="J235" s="17"/>
    </row>
    <row r="236" spans="1:10" x14ac:dyDescent="0.2">
      <c r="A236" s="20">
        <v>0</v>
      </c>
      <c r="B236" s="21" t="s">
        <v>131</v>
      </c>
      <c r="C236" s="22" t="s">
        <v>132</v>
      </c>
      <c r="D236" s="23">
        <v>0</v>
      </c>
      <c r="E236" s="23">
        <v>1720000</v>
      </c>
      <c r="F236" s="23">
        <v>860000.00000000012</v>
      </c>
      <c r="G236" s="23">
        <v>1720000</v>
      </c>
      <c r="H236" s="36">
        <f t="shared" si="12"/>
        <v>100</v>
      </c>
      <c r="I236" s="36">
        <f t="shared" si="11"/>
        <v>100</v>
      </c>
      <c r="J236" s="17"/>
    </row>
    <row r="237" spans="1:10" ht="25.5" x14ac:dyDescent="0.2">
      <c r="A237" s="20">
        <v>1</v>
      </c>
      <c r="B237" s="21" t="s">
        <v>65</v>
      </c>
      <c r="C237" s="22" t="s">
        <v>66</v>
      </c>
      <c r="D237" s="23">
        <v>0</v>
      </c>
      <c r="E237" s="23">
        <v>2739275.47</v>
      </c>
      <c r="F237" s="23">
        <v>1369637.7350000001</v>
      </c>
      <c r="G237" s="23">
        <v>2739275.47</v>
      </c>
      <c r="H237" s="36">
        <f t="shared" si="12"/>
        <v>100</v>
      </c>
      <c r="I237" s="36">
        <f t="shared" si="11"/>
        <v>100</v>
      </c>
      <c r="J237" s="17"/>
    </row>
    <row r="238" spans="1:10" x14ac:dyDescent="0.2">
      <c r="A238" s="20">
        <v>0</v>
      </c>
      <c r="B238" s="21" t="s">
        <v>15</v>
      </c>
      <c r="C238" s="22" t="s">
        <v>16</v>
      </c>
      <c r="D238" s="23">
        <v>0</v>
      </c>
      <c r="E238" s="23">
        <v>59493.33</v>
      </c>
      <c r="F238" s="23">
        <v>29746.665000000001</v>
      </c>
      <c r="G238" s="23">
        <v>59493.33</v>
      </c>
      <c r="H238" s="36">
        <f t="shared" si="12"/>
        <v>100</v>
      </c>
      <c r="I238" s="36">
        <f t="shared" si="11"/>
        <v>100</v>
      </c>
      <c r="J238" s="17"/>
    </row>
    <row r="239" spans="1:10" ht="25.5" x14ac:dyDescent="0.2">
      <c r="A239" s="20">
        <v>0</v>
      </c>
      <c r="B239" s="21" t="s">
        <v>35</v>
      </c>
      <c r="C239" s="22" t="s">
        <v>36</v>
      </c>
      <c r="D239" s="23">
        <v>0</v>
      </c>
      <c r="E239" s="23">
        <v>2679782.14</v>
      </c>
      <c r="F239" s="23">
        <v>1339891.07</v>
      </c>
      <c r="G239" s="23">
        <v>2679782.14</v>
      </c>
      <c r="H239" s="36">
        <f t="shared" si="12"/>
        <v>100</v>
      </c>
      <c r="I239" s="36">
        <f t="shared" si="11"/>
        <v>100</v>
      </c>
      <c r="J239" s="17"/>
    </row>
    <row r="240" spans="1:10" ht="51" x14ac:dyDescent="0.2">
      <c r="A240" s="20">
        <v>1</v>
      </c>
      <c r="B240" s="21" t="s">
        <v>133</v>
      </c>
      <c r="C240" s="22" t="s">
        <v>134</v>
      </c>
      <c r="D240" s="23">
        <v>1125000</v>
      </c>
      <c r="E240" s="23">
        <v>86578474.819999993</v>
      </c>
      <c r="F240" s="23">
        <v>47790288.409999996</v>
      </c>
      <c r="G240" s="23">
        <v>79736365.349999994</v>
      </c>
      <c r="H240" s="36">
        <f t="shared" si="10"/>
        <v>166.84637821376981</v>
      </c>
      <c r="I240" s="36">
        <f t="shared" si="11"/>
        <v>92.097216445282726</v>
      </c>
      <c r="J240" s="17"/>
    </row>
    <row r="241" spans="1:10" x14ac:dyDescent="0.2">
      <c r="A241" s="20">
        <v>0</v>
      </c>
      <c r="B241" s="21" t="s">
        <v>131</v>
      </c>
      <c r="C241" s="22" t="s">
        <v>132</v>
      </c>
      <c r="D241" s="23">
        <v>1125000</v>
      </c>
      <c r="E241" s="23">
        <v>86578474.819999993</v>
      </c>
      <c r="F241" s="23">
        <v>47790288.409999996</v>
      </c>
      <c r="G241" s="23">
        <v>79736365.349999994</v>
      </c>
      <c r="H241" s="36">
        <f t="shared" si="10"/>
        <v>166.84637821376981</v>
      </c>
      <c r="I241" s="36">
        <f t="shared" si="11"/>
        <v>92.097216445282726</v>
      </c>
      <c r="J241" s="17"/>
    </row>
    <row r="242" spans="1:10" ht="51" x14ac:dyDescent="0.2">
      <c r="A242" s="20">
        <v>1</v>
      </c>
      <c r="B242" s="21" t="s">
        <v>135</v>
      </c>
      <c r="C242" s="22" t="s">
        <v>136</v>
      </c>
      <c r="D242" s="23">
        <v>375000</v>
      </c>
      <c r="E242" s="23">
        <v>375000</v>
      </c>
      <c r="F242" s="23">
        <v>375000</v>
      </c>
      <c r="G242" s="23">
        <v>0</v>
      </c>
      <c r="H242" s="36">
        <f t="shared" si="10"/>
        <v>0</v>
      </c>
      <c r="I242" s="36">
        <f t="shared" si="11"/>
        <v>0</v>
      </c>
      <c r="J242" s="17"/>
    </row>
    <row r="243" spans="1:10" x14ac:dyDescent="0.2">
      <c r="A243" s="20">
        <v>0</v>
      </c>
      <c r="B243" s="21" t="s">
        <v>137</v>
      </c>
      <c r="C243" s="22" t="s">
        <v>138</v>
      </c>
      <c r="D243" s="23">
        <v>375000</v>
      </c>
      <c r="E243" s="23">
        <v>375000</v>
      </c>
      <c r="F243" s="23">
        <v>375000</v>
      </c>
      <c r="G243" s="23">
        <v>0</v>
      </c>
      <c r="H243" s="36">
        <f t="shared" si="10"/>
        <v>0</v>
      </c>
      <c r="I243" s="36">
        <f t="shared" si="11"/>
        <v>0</v>
      </c>
      <c r="J243" s="17"/>
    </row>
    <row r="244" spans="1:10" ht="25.5" x14ac:dyDescent="0.2">
      <c r="A244" s="20">
        <v>1</v>
      </c>
      <c r="B244" s="21" t="s">
        <v>139</v>
      </c>
      <c r="C244" s="22" t="s">
        <v>140</v>
      </c>
      <c r="D244" s="23">
        <v>0</v>
      </c>
      <c r="E244" s="23">
        <v>1200000</v>
      </c>
      <c r="F244" s="23">
        <v>1200000</v>
      </c>
      <c r="G244" s="23">
        <v>1130000</v>
      </c>
      <c r="H244" s="36">
        <f t="shared" si="10"/>
        <v>94.166666666666671</v>
      </c>
      <c r="I244" s="36">
        <f t="shared" si="11"/>
        <v>94.166666666666671</v>
      </c>
      <c r="J244" s="17"/>
    </row>
    <row r="245" spans="1:10" ht="25.5" x14ac:dyDescent="0.2">
      <c r="A245" s="20">
        <v>0</v>
      </c>
      <c r="B245" s="21" t="s">
        <v>41</v>
      </c>
      <c r="C245" s="22" t="s">
        <v>42</v>
      </c>
      <c r="D245" s="23">
        <v>0</v>
      </c>
      <c r="E245" s="23">
        <v>1200000</v>
      </c>
      <c r="F245" s="23">
        <v>1200000</v>
      </c>
      <c r="G245" s="23">
        <v>1130000</v>
      </c>
      <c r="H245" s="36">
        <f t="shared" si="10"/>
        <v>94.166666666666671</v>
      </c>
      <c r="I245" s="36">
        <f t="shared" si="11"/>
        <v>94.166666666666671</v>
      </c>
      <c r="J245" s="17"/>
    </row>
    <row r="246" spans="1:10" x14ac:dyDescent="0.2">
      <c r="A246" s="20">
        <v>1</v>
      </c>
      <c r="B246" s="21" t="s">
        <v>141</v>
      </c>
      <c r="C246" s="22" t="s">
        <v>142</v>
      </c>
      <c r="D246" s="23">
        <v>19000000</v>
      </c>
      <c r="E246" s="23">
        <v>19000000</v>
      </c>
      <c r="F246" s="23">
        <v>6949000</v>
      </c>
      <c r="G246" s="23">
        <v>48694.2</v>
      </c>
      <c r="H246" s="36">
        <f t="shared" si="10"/>
        <v>0.70073679666138999</v>
      </c>
      <c r="I246" s="36">
        <f t="shared" si="11"/>
        <v>0.25628526315789474</v>
      </c>
      <c r="J246" s="17"/>
    </row>
    <row r="247" spans="1:10" x14ac:dyDescent="0.2">
      <c r="A247" s="20">
        <v>0</v>
      </c>
      <c r="B247" s="21" t="s">
        <v>17</v>
      </c>
      <c r="C247" s="22" t="s">
        <v>18</v>
      </c>
      <c r="D247" s="23">
        <v>449000</v>
      </c>
      <c r="E247" s="23">
        <v>449000</v>
      </c>
      <c r="F247" s="23">
        <v>449000</v>
      </c>
      <c r="G247" s="23">
        <v>48694.2</v>
      </c>
      <c r="H247" s="36">
        <f t="shared" si="10"/>
        <v>10.845033407572382</v>
      </c>
      <c r="I247" s="36">
        <f t="shared" si="11"/>
        <v>10.845033407572382</v>
      </c>
      <c r="J247" s="17"/>
    </row>
    <row r="248" spans="1:10" ht="25.5" x14ac:dyDescent="0.2">
      <c r="A248" s="20">
        <v>0</v>
      </c>
      <c r="B248" s="21" t="s">
        <v>35</v>
      </c>
      <c r="C248" s="22" t="s">
        <v>36</v>
      </c>
      <c r="D248" s="23">
        <v>8000000</v>
      </c>
      <c r="E248" s="23">
        <v>8000000</v>
      </c>
      <c r="F248" s="23">
        <v>4500000</v>
      </c>
      <c r="G248" s="23">
        <v>0</v>
      </c>
      <c r="H248" s="36">
        <f t="shared" si="10"/>
        <v>0</v>
      </c>
      <c r="I248" s="36">
        <f t="shared" si="11"/>
        <v>0</v>
      </c>
      <c r="J248" s="17"/>
    </row>
    <row r="249" spans="1:10" x14ac:dyDescent="0.2">
      <c r="A249" s="20">
        <v>0</v>
      </c>
      <c r="B249" s="21" t="s">
        <v>91</v>
      </c>
      <c r="C249" s="22" t="s">
        <v>92</v>
      </c>
      <c r="D249" s="23">
        <v>10551000</v>
      </c>
      <c r="E249" s="23">
        <v>10551000</v>
      </c>
      <c r="F249" s="23">
        <v>2000000</v>
      </c>
      <c r="G249" s="23">
        <v>0</v>
      </c>
      <c r="H249" s="36">
        <f t="shared" si="10"/>
        <v>0</v>
      </c>
      <c r="I249" s="36">
        <f t="shared" si="11"/>
        <v>0</v>
      </c>
      <c r="J249" s="17"/>
    </row>
    <row r="250" spans="1:10" x14ac:dyDescent="0.2">
      <c r="A250" s="20">
        <v>1</v>
      </c>
      <c r="B250" s="21" t="s">
        <v>89</v>
      </c>
      <c r="C250" s="22" t="s">
        <v>90</v>
      </c>
      <c r="D250" s="23">
        <v>0</v>
      </c>
      <c r="E250" s="23">
        <v>63000</v>
      </c>
      <c r="F250" s="23">
        <v>31500</v>
      </c>
      <c r="G250" s="23">
        <v>63000</v>
      </c>
      <c r="H250" s="36">
        <f t="shared" ref="H250:H254" si="13">I250</f>
        <v>100</v>
      </c>
      <c r="I250" s="36">
        <f t="shared" si="11"/>
        <v>100</v>
      </c>
      <c r="J250" s="17"/>
    </row>
    <row r="251" spans="1:10" x14ac:dyDescent="0.2">
      <c r="A251" s="20">
        <v>0</v>
      </c>
      <c r="B251" s="21" t="s">
        <v>15</v>
      </c>
      <c r="C251" s="22" t="s">
        <v>16</v>
      </c>
      <c r="D251" s="23">
        <v>0</v>
      </c>
      <c r="E251" s="23">
        <v>63000</v>
      </c>
      <c r="F251" s="23">
        <v>31500</v>
      </c>
      <c r="G251" s="23">
        <v>63000</v>
      </c>
      <c r="H251" s="36">
        <f t="shared" si="13"/>
        <v>100</v>
      </c>
      <c r="I251" s="36">
        <f t="shared" si="11"/>
        <v>100</v>
      </c>
      <c r="J251" s="17"/>
    </row>
    <row r="252" spans="1:10" ht="38.25" x14ac:dyDescent="0.2">
      <c r="A252" s="20">
        <v>1</v>
      </c>
      <c r="B252" s="21" t="s">
        <v>93</v>
      </c>
      <c r="C252" s="22" t="s">
        <v>94</v>
      </c>
      <c r="D252" s="23">
        <v>0</v>
      </c>
      <c r="E252" s="23">
        <v>1069499.32</v>
      </c>
      <c r="F252" s="23">
        <v>534749.66</v>
      </c>
      <c r="G252" s="23">
        <v>1069499.32</v>
      </c>
      <c r="H252" s="36">
        <f t="shared" si="13"/>
        <v>100</v>
      </c>
      <c r="I252" s="36">
        <f t="shared" si="11"/>
        <v>100</v>
      </c>
      <c r="J252" s="17"/>
    </row>
    <row r="253" spans="1:10" x14ac:dyDescent="0.2">
      <c r="A253" s="20">
        <v>0</v>
      </c>
      <c r="B253" s="21" t="s">
        <v>15</v>
      </c>
      <c r="C253" s="22" t="s">
        <v>16</v>
      </c>
      <c r="D253" s="23">
        <v>0</v>
      </c>
      <c r="E253" s="23">
        <v>946922.92</v>
      </c>
      <c r="F253" s="23">
        <v>473461.46</v>
      </c>
      <c r="G253" s="23">
        <v>946922.92</v>
      </c>
      <c r="H253" s="36">
        <f t="shared" si="13"/>
        <v>100</v>
      </c>
      <c r="I253" s="36">
        <f t="shared" si="11"/>
        <v>100</v>
      </c>
      <c r="J253" s="17"/>
    </row>
    <row r="254" spans="1:10" ht="25.5" x14ac:dyDescent="0.2">
      <c r="A254" s="20">
        <v>0</v>
      </c>
      <c r="B254" s="21" t="s">
        <v>35</v>
      </c>
      <c r="C254" s="22" t="s">
        <v>36</v>
      </c>
      <c r="D254" s="23">
        <v>0</v>
      </c>
      <c r="E254" s="23">
        <v>122576.4</v>
      </c>
      <c r="F254" s="23">
        <v>61288.19999999999</v>
      </c>
      <c r="G254" s="23">
        <v>122576.4</v>
      </c>
      <c r="H254" s="36">
        <f t="shared" si="13"/>
        <v>100</v>
      </c>
      <c r="I254" s="36">
        <f t="shared" si="11"/>
        <v>100</v>
      </c>
      <c r="J254" s="17"/>
    </row>
    <row r="255" spans="1:10" x14ac:dyDescent="0.2">
      <c r="A255" s="20">
        <v>1</v>
      </c>
      <c r="B255" s="21" t="s">
        <v>99</v>
      </c>
      <c r="C255" s="22" t="s">
        <v>100</v>
      </c>
      <c r="D255" s="23">
        <v>244551</v>
      </c>
      <c r="E255" s="23">
        <v>244551</v>
      </c>
      <c r="F255" s="23">
        <v>122275.5</v>
      </c>
      <c r="G255" s="23">
        <v>17426</v>
      </c>
      <c r="H255" s="36">
        <f t="shared" si="10"/>
        <v>14.251424038339652</v>
      </c>
      <c r="I255" s="36">
        <f t="shared" si="11"/>
        <v>7.1257120191698258</v>
      </c>
      <c r="J255" s="17"/>
    </row>
    <row r="256" spans="1:10" x14ac:dyDescent="0.2">
      <c r="A256" s="20">
        <v>0</v>
      </c>
      <c r="B256" s="21" t="s">
        <v>11</v>
      </c>
      <c r="C256" s="22" t="s">
        <v>12</v>
      </c>
      <c r="D256" s="23">
        <v>138689</v>
      </c>
      <c r="E256" s="23">
        <v>138689</v>
      </c>
      <c r="F256" s="23">
        <v>69344.5</v>
      </c>
      <c r="G256" s="23">
        <v>0</v>
      </c>
      <c r="H256" s="36">
        <f t="shared" si="10"/>
        <v>0</v>
      </c>
      <c r="I256" s="36">
        <f t="shared" si="11"/>
        <v>0</v>
      </c>
      <c r="J256" s="17"/>
    </row>
    <row r="257" spans="1:22" x14ac:dyDescent="0.2">
      <c r="A257" s="20">
        <v>0</v>
      </c>
      <c r="B257" s="21" t="s">
        <v>13</v>
      </c>
      <c r="C257" s="22" t="s">
        <v>14</v>
      </c>
      <c r="D257" s="23">
        <v>30511</v>
      </c>
      <c r="E257" s="23">
        <v>30511</v>
      </c>
      <c r="F257" s="23">
        <v>15255.500000000002</v>
      </c>
      <c r="G257" s="23">
        <v>0</v>
      </c>
      <c r="H257" s="36">
        <f t="shared" si="10"/>
        <v>0</v>
      </c>
      <c r="I257" s="36">
        <f t="shared" si="11"/>
        <v>0</v>
      </c>
      <c r="J257" s="17"/>
    </row>
    <row r="258" spans="1:22" x14ac:dyDescent="0.2">
      <c r="A258" s="20">
        <v>0</v>
      </c>
      <c r="B258" s="21" t="s">
        <v>15</v>
      </c>
      <c r="C258" s="22" t="s">
        <v>16</v>
      </c>
      <c r="D258" s="23">
        <v>75351</v>
      </c>
      <c r="E258" s="23">
        <v>75351</v>
      </c>
      <c r="F258" s="23">
        <v>37675.5</v>
      </c>
      <c r="G258" s="23">
        <v>17426</v>
      </c>
      <c r="H258" s="36">
        <f t="shared" si="10"/>
        <v>46.25286990219108</v>
      </c>
      <c r="I258" s="36">
        <f t="shared" si="11"/>
        <v>23.12643495109554</v>
      </c>
      <c r="J258" s="17"/>
    </row>
    <row r="259" spans="1:22" ht="25.5" x14ac:dyDescent="0.2">
      <c r="A259" s="20">
        <v>1</v>
      </c>
      <c r="B259" s="21" t="s">
        <v>117</v>
      </c>
      <c r="C259" s="22" t="s">
        <v>118</v>
      </c>
      <c r="D259" s="23">
        <v>0</v>
      </c>
      <c r="E259" s="23">
        <v>575352.31000000006</v>
      </c>
      <c r="F259" s="23">
        <v>287676.15500000003</v>
      </c>
      <c r="G259" s="23">
        <v>575352.31000000006</v>
      </c>
      <c r="H259" s="36">
        <f>I259</f>
        <v>100</v>
      </c>
      <c r="I259" s="36">
        <f t="shared" si="11"/>
        <v>100</v>
      </c>
      <c r="J259" s="17"/>
    </row>
    <row r="260" spans="1:22" x14ac:dyDescent="0.2">
      <c r="A260" s="20">
        <v>0</v>
      </c>
      <c r="B260" s="21" t="s">
        <v>15</v>
      </c>
      <c r="C260" s="22" t="s">
        <v>16</v>
      </c>
      <c r="D260" s="23">
        <v>0</v>
      </c>
      <c r="E260" s="23">
        <v>446332.37</v>
      </c>
      <c r="F260" s="23">
        <v>223166.185</v>
      </c>
      <c r="G260" s="23">
        <v>446332.37</v>
      </c>
      <c r="H260" s="36">
        <f t="shared" ref="H260:H261" si="14">I260</f>
        <v>100</v>
      </c>
      <c r="I260" s="36">
        <f t="shared" si="11"/>
        <v>100</v>
      </c>
      <c r="J260" s="17"/>
    </row>
    <row r="261" spans="1:22" ht="25.5" x14ac:dyDescent="0.2">
      <c r="A261" s="20">
        <v>0</v>
      </c>
      <c r="B261" s="21" t="s">
        <v>35</v>
      </c>
      <c r="C261" s="22" t="s">
        <v>36</v>
      </c>
      <c r="D261" s="23">
        <v>0</v>
      </c>
      <c r="E261" s="23">
        <v>129019.94</v>
      </c>
      <c r="F261" s="23">
        <v>64509.97</v>
      </c>
      <c r="G261" s="23">
        <v>129019.94</v>
      </c>
      <c r="H261" s="36">
        <f t="shared" si="14"/>
        <v>100</v>
      </c>
      <c r="I261" s="36">
        <f t="shared" si="11"/>
        <v>100</v>
      </c>
      <c r="J261" s="17"/>
    </row>
    <row r="262" spans="1:22" x14ac:dyDescent="0.2">
      <c r="A262" s="20">
        <v>1</v>
      </c>
      <c r="B262" s="37" t="s">
        <v>128</v>
      </c>
      <c r="C262" s="38" t="s">
        <v>129</v>
      </c>
      <c r="D262" s="39">
        <v>20746834</v>
      </c>
      <c r="E262" s="39">
        <v>118667361.91000001</v>
      </c>
      <c r="F262" s="39">
        <v>62071231.955000006</v>
      </c>
      <c r="G262" s="39">
        <v>92199538.640000015</v>
      </c>
      <c r="H262" s="40">
        <f t="shared" si="10"/>
        <v>148.53827729219589</v>
      </c>
      <c r="I262" s="40">
        <f t="shared" si="11"/>
        <v>77.69578522351091</v>
      </c>
      <c r="J262" s="17"/>
    </row>
    <row r="263" spans="1:22" s="4" customFormat="1" x14ac:dyDescent="0.2">
      <c r="A263" s="43">
        <v>1</v>
      </c>
      <c r="B263" s="33" t="s">
        <v>128</v>
      </c>
      <c r="C263" s="34" t="s">
        <v>147</v>
      </c>
      <c r="D263" s="35">
        <v>187999362</v>
      </c>
      <c r="E263" s="35">
        <v>382845260.90999997</v>
      </c>
      <c r="F263" s="35">
        <v>259088313.95499998</v>
      </c>
      <c r="G263" s="35">
        <v>224167088.61999992</v>
      </c>
      <c r="H263" s="44">
        <f t="shared" ref="H263" si="15">G263/F263*100</f>
        <v>86.521497321926532</v>
      </c>
      <c r="I263" s="44">
        <f t="shared" ref="I263" si="16">G263/E263*100</f>
        <v>58.552922422800357</v>
      </c>
      <c r="J263" s="41"/>
      <c r="P263" s="42"/>
    </row>
    <row r="264" spans="1:22" x14ac:dyDescent="0.2">
      <c r="J264" s="17"/>
      <c r="K264" s="13"/>
      <c r="L264" s="13"/>
      <c r="M264" s="13"/>
      <c r="N264" s="13"/>
      <c r="O264" s="13"/>
    </row>
    <row r="265" spans="1:22" x14ac:dyDescent="0.2">
      <c r="G265" s="5"/>
    </row>
    <row r="266" spans="1:22" x14ac:dyDescent="0.2">
      <c r="A266" s="45"/>
      <c r="B266" s="45"/>
      <c r="C266" s="46" t="s">
        <v>148</v>
      </c>
      <c r="D266" s="46"/>
      <c r="E266" s="47" t="s">
        <v>149</v>
      </c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7"/>
      <c r="S266" s="45"/>
      <c r="T266" s="45"/>
      <c r="U266" s="45"/>
      <c r="V266" s="45"/>
    </row>
    <row r="267" spans="1:22" x14ac:dyDescent="0.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7"/>
      <c r="S267" s="45"/>
      <c r="T267" s="45"/>
      <c r="U267" s="45"/>
      <c r="V267" s="45"/>
    </row>
    <row r="268" spans="1:22" x14ac:dyDescent="0.2">
      <c r="A268" s="45"/>
      <c r="B268" s="49" t="s">
        <v>150</v>
      </c>
      <c r="C268" s="49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</row>
  </sheetData>
  <mergeCells count="7">
    <mergeCell ref="B226:I226"/>
    <mergeCell ref="B268:C268"/>
    <mergeCell ref="G1:I1"/>
    <mergeCell ref="G2:I2"/>
    <mergeCell ref="A6:I6"/>
    <mergeCell ref="A5:I5"/>
    <mergeCell ref="B9:I9"/>
  </mergeCells>
  <conditionalFormatting sqref="B10:B225 B227:B235">
    <cfRule type="expression" dxfId="38" priority="55" stopIfTrue="1">
      <formula>A10=1</formula>
    </cfRule>
    <cfRule type="expression" dxfId="37" priority="56" stopIfTrue="1">
      <formula>A10=2</formula>
    </cfRule>
    <cfRule type="expression" dxfId="36" priority="57" stopIfTrue="1">
      <formula>A10=3</formula>
    </cfRule>
  </conditionalFormatting>
  <conditionalFormatting sqref="C10:C225 C227:C235">
    <cfRule type="expression" dxfId="35" priority="58" stopIfTrue="1">
      <formula>A10=1</formula>
    </cfRule>
    <cfRule type="expression" dxfId="34" priority="59" stopIfTrue="1">
      <formula>A10=2</formula>
    </cfRule>
    <cfRule type="expression" dxfId="33" priority="60" stopIfTrue="1">
      <formula>A10=3</formula>
    </cfRule>
  </conditionalFormatting>
  <conditionalFormatting sqref="D10:D225 D227:D235">
    <cfRule type="expression" dxfId="32" priority="61" stopIfTrue="1">
      <formula>A10=1</formula>
    </cfRule>
    <cfRule type="expression" dxfId="31" priority="62" stopIfTrue="1">
      <formula>A10=2</formula>
    </cfRule>
    <cfRule type="expression" dxfId="30" priority="63" stopIfTrue="1">
      <formula>A10=3</formula>
    </cfRule>
  </conditionalFormatting>
  <conditionalFormatting sqref="E10:E225 E227:E235">
    <cfRule type="expression" dxfId="29" priority="64" stopIfTrue="1">
      <formula>A10=1</formula>
    </cfRule>
    <cfRule type="expression" dxfId="28" priority="65" stopIfTrue="1">
      <formula>A10=2</formula>
    </cfRule>
    <cfRule type="expression" dxfId="27" priority="66" stopIfTrue="1">
      <formula>A10=3</formula>
    </cfRule>
  </conditionalFormatting>
  <conditionalFormatting sqref="F10:F225 F227:F235">
    <cfRule type="expression" dxfId="26" priority="67" stopIfTrue="1">
      <formula>A10=1</formula>
    </cfRule>
    <cfRule type="expression" dxfId="25" priority="68" stopIfTrue="1">
      <formula>A10=2</formula>
    </cfRule>
    <cfRule type="expression" dxfId="24" priority="69" stopIfTrue="1">
      <formula>A10=3</formula>
    </cfRule>
  </conditionalFormatting>
  <conditionalFormatting sqref="G227:G235">
    <cfRule type="expression" dxfId="23" priority="70" stopIfTrue="1">
      <formula>A227=1</formula>
    </cfRule>
    <cfRule type="expression" dxfId="22" priority="70" stopIfTrue="1">
      <formula>A227=2</formula>
    </cfRule>
    <cfRule type="expression" dxfId="21" priority="70" stopIfTrue="1">
      <formula>A227=3</formula>
    </cfRule>
  </conditionalFormatting>
  <conditionalFormatting sqref="G10:G225">
    <cfRule type="expression" dxfId="20" priority="76" stopIfTrue="1">
      <formula>A10=1</formula>
    </cfRule>
    <cfRule type="expression" dxfId="19" priority="77" stopIfTrue="1">
      <formula>A10=2</formula>
    </cfRule>
    <cfRule type="expression" dxfId="18" priority="78" stopIfTrue="1">
      <formula>A10=3</formula>
    </cfRule>
  </conditionalFormatting>
  <conditionalFormatting sqref="H227:H228">
    <cfRule type="expression" dxfId="17" priority="73" stopIfTrue="1">
      <formula>A227=1</formula>
    </cfRule>
    <cfRule type="expression" dxfId="16" priority="74" stopIfTrue="1">
      <formula>A227=2</formula>
    </cfRule>
    <cfRule type="expression" dxfId="15" priority="75" stopIfTrue="1">
      <formula>A227=3</formula>
    </cfRule>
  </conditionalFormatting>
  <conditionalFormatting sqref="I227:I228">
    <cfRule type="expression" dxfId="14" priority="79" stopIfTrue="1">
      <formula>A227=1</formula>
    </cfRule>
    <cfRule type="expression" dxfId="13" priority="79" stopIfTrue="1">
      <formula>A227=2</formula>
    </cfRule>
    <cfRule type="expression" dxfId="12" priority="79" stopIfTrue="1">
      <formula>A227=3</formula>
    </cfRule>
  </conditionalFormatting>
  <conditionalFormatting sqref="H10:H225">
    <cfRule type="expression" dxfId="11" priority="91" stopIfTrue="1">
      <formula>A10=1</formula>
    </cfRule>
    <cfRule type="expression" dxfId="10" priority="92" stopIfTrue="1">
      <formula>A10=2</formula>
    </cfRule>
    <cfRule type="expression" dxfId="9" priority="93" stopIfTrue="1">
      <formula>A10=3</formula>
    </cfRule>
  </conditionalFormatting>
  <conditionalFormatting sqref="I10:I225">
    <cfRule type="expression" dxfId="8" priority="100" stopIfTrue="1">
      <formula>A10=1</formula>
    </cfRule>
    <cfRule type="expression" dxfId="7" priority="101" stopIfTrue="1">
      <formula>A10=2</formula>
    </cfRule>
    <cfRule type="expression" dxfId="6" priority="102" stopIfTrue="1">
      <formula>A10=3</formula>
    </cfRule>
  </conditionalFormatting>
  <conditionalFormatting sqref="H229:H263">
    <cfRule type="expression" dxfId="5" priority="1" stopIfTrue="1">
      <formula>A229=1</formula>
    </cfRule>
    <cfRule type="expression" dxfId="4" priority="2" stopIfTrue="1">
      <formula>A229=2</formula>
    </cfRule>
    <cfRule type="expression" dxfId="3" priority="3" stopIfTrue="1">
      <formula>A229=3</formula>
    </cfRule>
  </conditionalFormatting>
  <conditionalFormatting sqref="I229:I263">
    <cfRule type="expression" dxfId="2" priority="4" stopIfTrue="1">
      <formula>A229=1</formula>
    </cfRule>
    <cfRule type="expression" dxfId="1" priority="5" stopIfTrue="1">
      <formula>A229=2</formula>
    </cfRule>
    <cfRule type="expression" dxfId="0" priority="6" stopIfTrue="1">
      <formula>A229=3</formula>
    </cfRule>
  </conditionalFormatting>
  <pageMargins left="0.32" right="0.33" top="0.39370078740157499" bottom="0.39370078740157499" header="0" footer="0"/>
  <pageSetup paperSize="9" scale="99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1B2CF-838C-469E-96CB-84E13082CFEF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dcterms:created xsi:type="dcterms:W3CDTF">2026-07-21T06:47:12Z</dcterms:created>
  <dcterms:modified xsi:type="dcterms:W3CDTF">2026-07-23T10:02:05Z</dcterms:modified>
</cp:coreProperties>
</file>